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65496" windowWidth="21640" windowHeight="1438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<sst xmlns="http://schemas.openxmlformats.org/spreadsheetml/2006/main" count="32" uniqueCount="25">
  <si>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FRONT NATIONAL</t>
  </si>
  <si>
    <t>EUROPE ECOLOGIE - C. Duflot</t>
  </si>
  <si>
    <t>MODEM - Alain Dolium</t>
  </si>
  <si>
    <t>FRONT DE GAUCHE - P. Laurent</t>
  </si>
  <si>
    <t>LISTE CHRETIENNE</t>
  </si>
  <si>
    <t>HUCHON 2010</t>
  </si>
  <si>
    <t>DEBOUT LA REPUBLIQUE (dupont-aignan)</t>
  </si>
  <si>
    <t>NPA - O. Besancenot</t>
  </si>
  <si>
    <t>EMERGENCE</t>
  </si>
  <si>
    <t>LUTTE OUVRIER</t>
  </si>
  <si>
    <t>participation</t>
  </si>
  <si>
    <t>%</t>
  </si>
  <si>
    <t>%</t>
  </si>
  <si>
    <t>canton sud</t>
  </si>
  <si>
    <t>Canton nord</t>
  </si>
  <si>
    <t>TOTAL</t>
  </si>
  <si>
    <t>%</t>
  </si>
  <si>
    <t>%</t>
  </si>
  <si>
    <t>%</t>
  </si>
  <si>
    <t>UMP - PECRESSE exprimes</t>
  </si>
  <si>
    <t>exprimés</t>
  </si>
  <si>
    <t>blancs et nuls</t>
  </si>
  <si>
    <t>votants</t>
  </si>
  <si>
    <t xml:space="preserve">ECOLO INDE - </t>
  </si>
  <si>
    <t>Inscrits</t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</si>
</sst>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dd/mm/yyyy"/>
    <numFmt numFmtId="169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sz val="12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1" fontId="8" fillId="0" borderId="0" xfId="0" applyNumberFormat="1" applyFont="1" applyFill="1" applyAlignment="1">
      <alignment/>
    </xf>
    <xf numFmtId="1" fontId="8" fillId="3" borderId="0" xfId="0" applyNumberFormat="1" applyFont="1" applyFill="1" applyAlignment="1">
      <alignment/>
    </xf>
    <xf numFmtId="1" fontId="8" fillId="4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top" wrapText="1"/>
    </xf>
    <xf numFmtId="1" fontId="9" fillId="3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" fontId="1" fillId="6" borderId="0" xfId="0" applyNumberFormat="1" applyFont="1" applyFill="1" applyAlignment="1">
      <alignment/>
    </xf>
    <xf numFmtId="1" fontId="1" fillId="7" borderId="0" xfId="0" applyNumberFormat="1" applyFont="1" applyFill="1" applyAlignment="1">
      <alignment/>
    </xf>
    <xf numFmtId="1" fontId="1" fillId="8" borderId="0" xfId="0" applyNumberFormat="1" applyFont="1" applyFill="1" applyAlignment="1">
      <alignment/>
    </xf>
    <xf numFmtId="1" fontId="1" fillId="9" borderId="0" xfId="0" applyNumberFormat="1" applyFont="1" applyFill="1" applyAlignment="1">
      <alignment/>
    </xf>
    <xf numFmtId="1" fontId="9" fillId="9" borderId="0" xfId="0" applyNumberFormat="1" applyFont="1" applyFill="1" applyAlignment="1">
      <alignment/>
    </xf>
    <xf numFmtId="1" fontId="1" fillId="1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55"/>
  <sheetViews>
    <sheetView tabSelected="1" zoomScale="75" zoomScaleNormal="75" workbookViewId="0" topLeftCell="A1">
      <selection activeCell="Y29" sqref="Y29"/>
    </sheetView>
  </sheetViews>
  <sheetFormatPr defaultColWidth="11.00390625" defaultRowHeight="12.75"/>
  <cols>
    <col min="1" max="3" width="10.75390625" style="3" customWidth="1"/>
    <col min="4" max="4" width="15.125" style="3" customWidth="1"/>
    <col min="5" max="8" width="11.875" style="3" customWidth="1"/>
    <col min="9" max="31" width="8.25390625" style="3" customWidth="1"/>
    <col min="32" max="16384" width="10.75390625" style="3" customWidth="1"/>
  </cols>
  <sheetData>
    <row r="1" ht="12.75">
      <c r="P1" s="6">
        <v>12</v>
      </c>
    </row>
    <row r="2" spans="3:32" s="1" customFormat="1" ht="78">
      <c r="C2" s="15"/>
      <c r="D2" s="14" t="s">
        <v>24</v>
      </c>
      <c r="E2" s="1" t="s">
        <v>22</v>
      </c>
      <c r="F2" s="1" t="s">
        <v>10</v>
      </c>
      <c r="G2" s="14" t="s">
        <v>21</v>
      </c>
      <c r="H2" s="2" t="s">
        <v>20</v>
      </c>
      <c r="I2" s="1" t="s">
        <v>19</v>
      </c>
      <c r="J2" s="19" t="s">
        <v>16</v>
      </c>
      <c r="K2" s="1" t="s">
        <v>9</v>
      </c>
      <c r="L2" s="1" t="s">
        <v>12</v>
      </c>
      <c r="M2" s="1" t="s">
        <v>0</v>
      </c>
      <c r="N2" s="1" t="s">
        <v>12</v>
      </c>
      <c r="O2" s="1" t="s">
        <v>1</v>
      </c>
      <c r="P2" s="1" t="s">
        <v>18</v>
      </c>
      <c r="Q2" s="1" t="s">
        <v>2</v>
      </c>
      <c r="R2" s="1" t="s">
        <v>12</v>
      </c>
      <c r="S2" s="1" t="s">
        <v>23</v>
      </c>
      <c r="T2" s="1" t="s">
        <v>12</v>
      </c>
      <c r="U2" s="1" t="s">
        <v>3</v>
      </c>
      <c r="V2" s="1" t="s">
        <v>12</v>
      </c>
      <c r="W2" s="1" t="s">
        <v>4</v>
      </c>
      <c r="X2" s="1" t="s">
        <v>12</v>
      </c>
      <c r="Y2" s="1" t="s">
        <v>5</v>
      </c>
      <c r="Z2" s="19" t="s">
        <v>17</v>
      </c>
      <c r="AA2" s="1" t="s">
        <v>6</v>
      </c>
      <c r="AB2" s="1" t="s">
        <v>12</v>
      </c>
      <c r="AC2" s="1" t="s">
        <v>7</v>
      </c>
      <c r="AD2" s="1" t="s">
        <v>12</v>
      </c>
      <c r="AE2" s="1" t="s">
        <v>8</v>
      </c>
      <c r="AF2" s="1" t="s">
        <v>11</v>
      </c>
    </row>
    <row r="3" spans="3:32" ht="15.75">
      <c r="C3" s="16">
        <v>1</v>
      </c>
      <c r="D3" s="4">
        <v>1210</v>
      </c>
      <c r="E3" s="6">
        <v>497</v>
      </c>
      <c r="F3" s="4">
        <f aca="true" t="shared" si="0" ref="F3:F31">E3*100/D3</f>
        <v>41.074380165289256</v>
      </c>
      <c r="G3" s="4">
        <v>18</v>
      </c>
      <c r="H3" s="7">
        <v>479</v>
      </c>
      <c r="I3" s="4">
        <v>146</v>
      </c>
      <c r="J3" s="27">
        <f aca="true" t="shared" si="1" ref="J3:J31">I3*100/H3</f>
        <v>30.48016701461378</v>
      </c>
      <c r="K3" s="3">
        <v>0</v>
      </c>
      <c r="L3" s="23">
        <f aca="true" t="shared" si="2" ref="L3:L31">K3*100/H3</f>
        <v>0</v>
      </c>
      <c r="M3" s="3">
        <v>45</v>
      </c>
      <c r="N3" s="7">
        <f aca="true" t="shared" si="3" ref="N3:N31">M3*100/H3</f>
        <v>9.394572025052192</v>
      </c>
      <c r="O3" s="3">
        <v>102</v>
      </c>
      <c r="P3" s="13">
        <f aca="true" t="shared" si="4" ref="P3:P31">O3*100/H3</f>
        <v>21.29436325678497</v>
      </c>
      <c r="Q3" s="3">
        <v>26</v>
      </c>
      <c r="R3" s="24">
        <f aca="true" t="shared" si="5" ref="R3:R31">Q3*100/H3</f>
        <v>5.427974947807933</v>
      </c>
      <c r="S3" s="3">
        <v>12</v>
      </c>
      <c r="T3" s="28">
        <f aca="true" t="shared" si="6" ref="T3:T31">S3*100/H3</f>
        <v>2.5052192066805845</v>
      </c>
      <c r="U3" s="3">
        <v>17</v>
      </c>
      <c r="V3" s="25">
        <f aca="true" t="shared" si="7" ref="V3:V31">U3*100/H3</f>
        <v>3.549060542797495</v>
      </c>
      <c r="W3" s="3">
        <v>5</v>
      </c>
      <c r="X3" s="26">
        <f aca="true" t="shared" si="8" ref="X3:X31">W3*100/H3</f>
        <v>1.0438413361169103</v>
      </c>
      <c r="Y3" s="3">
        <v>97</v>
      </c>
      <c r="Z3" s="22">
        <f aca="true" t="shared" si="9" ref="Z3:Z31">Y3*100/H3</f>
        <v>20.25052192066806</v>
      </c>
      <c r="AA3" s="3">
        <v>20</v>
      </c>
      <c r="AB3" s="26">
        <f aca="true" t="shared" si="10" ref="AB3:AB31">AA3*100/H3</f>
        <v>4.175365344467641</v>
      </c>
      <c r="AC3" s="3">
        <v>5</v>
      </c>
      <c r="AD3" s="23">
        <f aca="true" t="shared" si="11" ref="AD3:AD31">AC3*100/H3</f>
        <v>1.0438413361169103</v>
      </c>
      <c r="AE3" s="3">
        <v>4</v>
      </c>
      <c r="AF3" s="7">
        <f aca="true" t="shared" si="12" ref="AF3:AF31">AE3*100/H3</f>
        <v>0.8350730688935282</v>
      </c>
    </row>
    <row r="4" spans="3:32" ht="15.75">
      <c r="C4" s="16">
        <v>2</v>
      </c>
      <c r="D4" s="4">
        <v>900</v>
      </c>
      <c r="E4" s="6">
        <v>367</v>
      </c>
      <c r="F4" s="4">
        <f t="shared" si="0"/>
        <v>40.77777777777778</v>
      </c>
      <c r="G4" s="4">
        <v>13</v>
      </c>
      <c r="H4" s="7">
        <v>354</v>
      </c>
      <c r="I4" s="4">
        <v>125</v>
      </c>
      <c r="J4" s="27">
        <f t="shared" si="1"/>
        <v>35.31073446327684</v>
      </c>
      <c r="K4" s="3">
        <v>1</v>
      </c>
      <c r="L4" s="23">
        <f t="shared" si="2"/>
        <v>0.2824858757062147</v>
      </c>
      <c r="M4" s="3">
        <v>31</v>
      </c>
      <c r="N4" s="7">
        <f t="shared" si="3"/>
        <v>8.757062146892656</v>
      </c>
      <c r="O4" s="3">
        <v>54</v>
      </c>
      <c r="P4" s="13">
        <f t="shared" si="4"/>
        <v>15.254237288135593</v>
      </c>
      <c r="Q4" s="3">
        <v>11</v>
      </c>
      <c r="R4" s="24">
        <f t="shared" si="5"/>
        <v>3.1073446327683616</v>
      </c>
      <c r="S4" s="3">
        <v>10</v>
      </c>
      <c r="T4" s="28">
        <f t="shared" si="6"/>
        <v>2.824858757062147</v>
      </c>
      <c r="U4" s="3">
        <v>13</v>
      </c>
      <c r="V4" s="25">
        <f t="shared" si="7"/>
        <v>3.672316384180791</v>
      </c>
      <c r="W4" s="3">
        <v>3</v>
      </c>
      <c r="X4" s="26">
        <f t="shared" si="8"/>
        <v>0.847457627118644</v>
      </c>
      <c r="Y4" s="3">
        <v>90</v>
      </c>
      <c r="Z4" s="22">
        <f t="shared" si="9"/>
        <v>25.423728813559322</v>
      </c>
      <c r="AA4" s="3">
        <v>10</v>
      </c>
      <c r="AB4" s="26">
        <f t="shared" si="10"/>
        <v>2.824858757062147</v>
      </c>
      <c r="AC4" s="3">
        <v>5</v>
      </c>
      <c r="AD4" s="23">
        <f t="shared" si="11"/>
        <v>1.4124293785310735</v>
      </c>
      <c r="AE4" s="3">
        <v>1</v>
      </c>
      <c r="AF4" s="7">
        <f t="shared" si="12"/>
        <v>0.2824858757062147</v>
      </c>
    </row>
    <row r="5" spans="3:32" ht="15.75">
      <c r="C5" s="16">
        <v>3</v>
      </c>
      <c r="D5" s="4">
        <v>930</v>
      </c>
      <c r="E5" s="6">
        <v>417</v>
      </c>
      <c r="F5" s="4">
        <f t="shared" si="0"/>
        <v>44.83870967741935</v>
      </c>
      <c r="G5" s="4">
        <v>9</v>
      </c>
      <c r="H5" s="7">
        <v>407</v>
      </c>
      <c r="I5" s="4">
        <v>153</v>
      </c>
      <c r="J5" s="27">
        <f t="shared" si="1"/>
        <v>37.59213759213759</v>
      </c>
      <c r="K5" s="3">
        <v>2</v>
      </c>
      <c r="L5" s="23">
        <f t="shared" si="2"/>
        <v>0.4914004914004914</v>
      </c>
      <c r="M5" s="3">
        <v>39</v>
      </c>
      <c r="N5" s="7">
        <f t="shared" si="3"/>
        <v>9.582309582309582</v>
      </c>
      <c r="O5" s="3">
        <v>60</v>
      </c>
      <c r="P5" s="13">
        <f t="shared" si="4"/>
        <v>14.742014742014742</v>
      </c>
      <c r="Q5" s="3">
        <v>11</v>
      </c>
      <c r="R5" s="24">
        <f t="shared" si="5"/>
        <v>2.7027027027027026</v>
      </c>
      <c r="S5" s="3">
        <v>4</v>
      </c>
      <c r="T5" s="28">
        <f t="shared" si="6"/>
        <v>0.9828009828009828</v>
      </c>
      <c r="U5" s="3">
        <v>15</v>
      </c>
      <c r="V5" s="25">
        <f t="shared" si="7"/>
        <v>3.6855036855036856</v>
      </c>
      <c r="W5" s="3">
        <v>3</v>
      </c>
      <c r="X5" s="26">
        <f t="shared" si="8"/>
        <v>0.7371007371007371</v>
      </c>
      <c r="Y5" s="3">
        <v>94</v>
      </c>
      <c r="Z5" s="22">
        <f t="shared" si="9"/>
        <v>23.095823095823096</v>
      </c>
      <c r="AA5" s="3">
        <v>17</v>
      </c>
      <c r="AB5" s="26">
        <f t="shared" si="10"/>
        <v>4.176904176904177</v>
      </c>
      <c r="AC5" s="3">
        <v>8</v>
      </c>
      <c r="AD5" s="23">
        <f t="shared" si="11"/>
        <v>1.9656019656019657</v>
      </c>
      <c r="AE5" s="3">
        <v>1</v>
      </c>
      <c r="AF5" s="7">
        <f t="shared" si="12"/>
        <v>0.2457002457002457</v>
      </c>
    </row>
    <row r="6" spans="3:32" ht="15.75">
      <c r="C6" s="16">
        <v>4</v>
      </c>
      <c r="D6" s="4">
        <v>1181</v>
      </c>
      <c r="E6" s="6">
        <v>537</v>
      </c>
      <c r="F6" s="4">
        <f t="shared" si="0"/>
        <v>45.46994072819644</v>
      </c>
      <c r="G6" s="4">
        <v>19</v>
      </c>
      <c r="H6" s="7">
        <v>518</v>
      </c>
      <c r="I6" s="4">
        <v>204</v>
      </c>
      <c r="J6" s="27">
        <f t="shared" si="1"/>
        <v>39.38223938223938</v>
      </c>
      <c r="K6" s="3">
        <v>2</v>
      </c>
      <c r="L6" s="23">
        <f t="shared" si="2"/>
        <v>0.3861003861003861</v>
      </c>
      <c r="M6" s="3">
        <v>25</v>
      </c>
      <c r="N6" s="7">
        <f t="shared" si="3"/>
        <v>4.826254826254826</v>
      </c>
      <c r="O6" s="3">
        <v>70</v>
      </c>
      <c r="P6" s="13">
        <f t="shared" si="4"/>
        <v>13.513513513513514</v>
      </c>
      <c r="Q6" s="3">
        <v>24</v>
      </c>
      <c r="R6" s="24">
        <f t="shared" si="5"/>
        <v>4.633204633204633</v>
      </c>
      <c r="S6" s="3">
        <v>6</v>
      </c>
      <c r="T6" s="28">
        <f t="shared" si="6"/>
        <v>1.1583011583011582</v>
      </c>
      <c r="U6" s="3">
        <v>10</v>
      </c>
      <c r="V6" s="25">
        <f t="shared" si="7"/>
        <v>1.9305019305019304</v>
      </c>
      <c r="W6" s="3">
        <v>2</v>
      </c>
      <c r="X6" s="26">
        <f t="shared" si="8"/>
        <v>0.3861003861003861</v>
      </c>
      <c r="Y6" s="3">
        <v>150</v>
      </c>
      <c r="Z6" s="22">
        <f t="shared" si="9"/>
        <v>28.957528957528957</v>
      </c>
      <c r="AA6" s="3">
        <v>15</v>
      </c>
      <c r="AB6" s="26">
        <f t="shared" si="10"/>
        <v>2.8957528957528957</v>
      </c>
      <c r="AC6" s="3">
        <v>10</v>
      </c>
      <c r="AD6" s="23">
        <f t="shared" si="11"/>
        <v>1.9305019305019304</v>
      </c>
      <c r="AE6" s="3">
        <v>0</v>
      </c>
      <c r="AF6" s="7">
        <f t="shared" si="12"/>
        <v>0</v>
      </c>
    </row>
    <row r="7" spans="3:32" ht="15.75">
      <c r="C7" s="16">
        <v>5</v>
      </c>
      <c r="D7" s="4">
        <v>1253</v>
      </c>
      <c r="E7" s="6">
        <v>492</v>
      </c>
      <c r="F7" s="4">
        <f t="shared" si="0"/>
        <v>39.265762170790104</v>
      </c>
      <c r="G7" s="4">
        <v>15</v>
      </c>
      <c r="H7" s="7">
        <v>477</v>
      </c>
      <c r="I7" s="4">
        <v>180</v>
      </c>
      <c r="J7" s="27">
        <f t="shared" si="1"/>
        <v>37.735849056603776</v>
      </c>
      <c r="K7" s="3">
        <v>7</v>
      </c>
      <c r="L7" s="23">
        <f t="shared" si="2"/>
        <v>1.4675052410901468</v>
      </c>
      <c r="M7" s="3">
        <v>41</v>
      </c>
      <c r="N7" s="7">
        <f t="shared" si="3"/>
        <v>8.59538784067086</v>
      </c>
      <c r="O7" s="3">
        <v>89</v>
      </c>
      <c r="P7" s="13">
        <f t="shared" si="4"/>
        <v>18.658280922431867</v>
      </c>
      <c r="Q7" s="3">
        <v>12</v>
      </c>
      <c r="R7" s="24">
        <f t="shared" si="5"/>
        <v>2.5157232704402515</v>
      </c>
      <c r="S7" s="3">
        <v>8</v>
      </c>
      <c r="T7" s="28">
        <f t="shared" si="6"/>
        <v>1.6771488469601676</v>
      </c>
      <c r="U7" s="3">
        <v>12</v>
      </c>
      <c r="V7" s="25">
        <f t="shared" si="7"/>
        <v>2.5157232704402515</v>
      </c>
      <c r="W7" s="3">
        <v>3</v>
      </c>
      <c r="X7" s="26">
        <f t="shared" si="8"/>
        <v>0.6289308176100629</v>
      </c>
      <c r="Y7" s="3">
        <v>100</v>
      </c>
      <c r="Z7" s="22">
        <f t="shared" si="9"/>
        <v>20.964360587002098</v>
      </c>
      <c r="AA7" s="3">
        <v>19</v>
      </c>
      <c r="AB7" s="26">
        <f t="shared" si="10"/>
        <v>3.9832285115303985</v>
      </c>
      <c r="AC7" s="3">
        <v>4</v>
      </c>
      <c r="AD7" s="23">
        <f t="shared" si="11"/>
        <v>0.8385744234800838</v>
      </c>
      <c r="AE7" s="3">
        <v>2</v>
      </c>
      <c r="AF7" s="7">
        <f t="shared" si="12"/>
        <v>0.4192872117400419</v>
      </c>
    </row>
    <row r="8" spans="3:32" ht="15.75">
      <c r="C8" s="16">
        <v>6</v>
      </c>
      <c r="D8" s="4">
        <v>1248</v>
      </c>
      <c r="E8" s="6">
        <v>547</v>
      </c>
      <c r="F8" s="4">
        <f t="shared" si="0"/>
        <v>43.830128205128204</v>
      </c>
      <c r="G8" s="4">
        <v>22</v>
      </c>
      <c r="H8" s="7">
        <v>525</v>
      </c>
      <c r="I8" s="4">
        <v>237</v>
      </c>
      <c r="J8" s="27">
        <f t="shared" si="1"/>
        <v>45.142857142857146</v>
      </c>
      <c r="K8" s="3">
        <v>0</v>
      </c>
      <c r="L8" s="23">
        <f t="shared" si="2"/>
        <v>0</v>
      </c>
      <c r="M8" s="3">
        <v>52</v>
      </c>
      <c r="N8" s="7">
        <f t="shared" si="3"/>
        <v>9.904761904761905</v>
      </c>
      <c r="O8" s="3">
        <v>75</v>
      </c>
      <c r="P8" s="13">
        <f t="shared" si="4"/>
        <v>14.285714285714286</v>
      </c>
      <c r="Q8" s="3">
        <v>17</v>
      </c>
      <c r="R8" s="24">
        <f t="shared" si="5"/>
        <v>3.238095238095238</v>
      </c>
      <c r="S8" s="3">
        <v>0</v>
      </c>
      <c r="T8" s="28">
        <f t="shared" si="6"/>
        <v>0</v>
      </c>
      <c r="U8" s="3">
        <v>13</v>
      </c>
      <c r="V8" s="25">
        <f t="shared" si="7"/>
        <v>2.4761904761904763</v>
      </c>
      <c r="W8" s="3">
        <v>5</v>
      </c>
      <c r="X8" s="26">
        <f t="shared" si="8"/>
        <v>0.9523809523809523</v>
      </c>
      <c r="Y8" s="3">
        <v>105</v>
      </c>
      <c r="Z8" s="22">
        <f t="shared" si="9"/>
        <v>20</v>
      </c>
      <c r="AA8" s="3">
        <v>15</v>
      </c>
      <c r="AB8" s="26">
        <f t="shared" si="10"/>
        <v>2.857142857142857</v>
      </c>
      <c r="AC8" s="3">
        <v>6</v>
      </c>
      <c r="AD8" s="23">
        <f t="shared" si="11"/>
        <v>1.1428571428571428</v>
      </c>
      <c r="AE8" s="3">
        <v>0</v>
      </c>
      <c r="AF8" s="7">
        <f t="shared" si="12"/>
        <v>0</v>
      </c>
    </row>
    <row r="9" spans="3:32" ht="15.75">
      <c r="C9" s="16">
        <v>7</v>
      </c>
      <c r="D9" s="4">
        <v>976</v>
      </c>
      <c r="E9" s="6">
        <v>497</v>
      </c>
      <c r="F9" s="4">
        <f t="shared" si="0"/>
        <v>50.92213114754098</v>
      </c>
      <c r="G9" s="4">
        <v>9</v>
      </c>
      <c r="H9" s="7">
        <v>488</v>
      </c>
      <c r="I9" s="4">
        <v>273</v>
      </c>
      <c r="J9" s="27">
        <f t="shared" si="1"/>
        <v>55.942622950819676</v>
      </c>
      <c r="K9" s="3">
        <v>0</v>
      </c>
      <c r="L9" s="23">
        <f t="shared" si="2"/>
        <v>0</v>
      </c>
      <c r="M9" s="3">
        <v>31</v>
      </c>
      <c r="N9" s="7">
        <f t="shared" si="3"/>
        <v>6.352459016393443</v>
      </c>
      <c r="O9" s="3">
        <v>51</v>
      </c>
      <c r="P9" s="13">
        <f t="shared" si="4"/>
        <v>10.450819672131148</v>
      </c>
      <c r="Q9" s="3">
        <v>13</v>
      </c>
      <c r="R9" s="24">
        <f t="shared" si="5"/>
        <v>2.6639344262295084</v>
      </c>
      <c r="S9" s="3">
        <v>4</v>
      </c>
      <c r="T9" s="28">
        <f t="shared" si="6"/>
        <v>0.819672131147541</v>
      </c>
      <c r="U9" s="3">
        <v>7</v>
      </c>
      <c r="V9" s="25">
        <f t="shared" si="7"/>
        <v>1.4344262295081966</v>
      </c>
      <c r="W9" s="3">
        <v>3</v>
      </c>
      <c r="X9" s="26">
        <f t="shared" si="8"/>
        <v>0.6147540983606558</v>
      </c>
      <c r="Y9" s="3">
        <v>83</v>
      </c>
      <c r="Z9" s="22">
        <f t="shared" si="9"/>
        <v>17.008196721311474</v>
      </c>
      <c r="AA9" s="3">
        <v>18</v>
      </c>
      <c r="AB9" s="26">
        <f t="shared" si="10"/>
        <v>3.6885245901639343</v>
      </c>
      <c r="AC9" s="3">
        <v>3</v>
      </c>
      <c r="AD9" s="23">
        <f t="shared" si="11"/>
        <v>0.6147540983606558</v>
      </c>
      <c r="AE9" s="3">
        <v>2</v>
      </c>
      <c r="AF9" s="7">
        <f t="shared" si="12"/>
        <v>0.4098360655737705</v>
      </c>
    </row>
    <row r="10" spans="3:32" ht="15.75">
      <c r="C10" s="16">
        <v>8</v>
      </c>
      <c r="D10" s="4">
        <v>956</v>
      </c>
      <c r="E10" s="6">
        <v>423</v>
      </c>
      <c r="F10" s="4">
        <f t="shared" si="0"/>
        <v>44.24686192468619</v>
      </c>
      <c r="G10" s="4">
        <v>12</v>
      </c>
      <c r="H10" s="7">
        <v>411</v>
      </c>
      <c r="I10" s="4">
        <v>177</v>
      </c>
      <c r="J10" s="27">
        <f t="shared" si="1"/>
        <v>43.065693430656935</v>
      </c>
      <c r="K10" s="3">
        <v>2</v>
      </c>
      <c r="L10" s="23">
        <f t="shared" si="2"/>
        <v>0.48661800486618007</v>
      </c>
      <c r="M10" s="3">
        <v>28</v>
      </c>
      <c r="N10" s="7">
        <f t="shared" si="3"/>
        <v>6.81265206812652</v>
      </c>
      <c r="O10" s="3">
        <v>62</v>
      </c>
      <c r="P10" s="13">
        <f t="shared" si="4"/>
        <v>15.085158150851582</v>
      </c>
      <c r="Q10" s="3">
        <v>14</v>
      </c>
      <c r="R10" s="24">
        <f t="shared" si="5"/>
        <v>3.40632603406326</v>
      </c>
      <c r="S10" s="3">
        <v>4</v>
      </c>
      <c r="T10" s="28">
        <f t="shared" si="6"/>
        <v>0.9732360097323601</v>
      </c>
      <c r="U10" s="3">
        <v>12</v>
      </c>
      <c r="V10" s="25">
        <f t="shared" si="7"/>
        <v>2.9197080291970803</v>
      </c>
      <c r="W10" s="3">
        <v>1</v>
      </c>
      <c r="X10" s="26">
        <f t="shared" si="8"/>
        <v>0.24330900243309003</v>
      </c>
      <c r="Y10" s="3">
        <v>82</v>
      </c>
      <c r="Z10" s="22">
        <f t="shared" si="9"/>
        <v>19.951338199513383</v>
      </c>
      <c r="AA10" s="3">
        <v>16</v>
      </c>
      <c r="AB10" s="26">
        <f t="shared" si="10"/>
        <v>3.8929440389294405</v>
      </c>
      <c r="AC10" s="3">
        <v>12</v>
      </c>
      <c r="AD10" s="23">
        <f t="shared" si="11"/>
        <v>2.9197080291970803</v>
      </c>
      <c r="AE10" s="3">
        <v>1</v>
      </c>
      <c r="AF10" s="7">
        <f t="shared" si="12"/>
        <v>0.24330900243309003</v>
      </c>
    </row>
    <row r="11" spans="3:32" ht="15.75">
      <c r="C11" s="16">
        <v>9</v>
      </c>
      <c r="D11" s="4">
        <v>974</v>
      </c>
      <c r="E11" s="6">
        <v>417</v>
      </c>
      <c r="F11" s="4">
        <f t="shared" si="0"/>
        <v>42.813141683778234</v>
      </c>
      <c r="G11" s="4">
        <v>9</v>
      </c>
      <c r="H11" s="7">
        <v>408</v>
      </c>
      <c r="I11" s="4">
        <v>175</v>
      </c>
      <c r="J11" s="27">
        <f t="shared" si="1"/>
        <v>42.8921568627451</v>
      </c>
      <c r="K11" s="3">
        <v>3</v>
      </c>
      <c r="L11" s="23">
        <f t="shared" si="2"/>
        <v>0.7352941176470589</v>
      </c>
      <c r="M11" s="3">
        <v>32</v>
      </c>
      <c r="N11" s="7">
        <f t="shared" si="3"/>
        <v>7.8431372549019605</v>
      </c>
      <c r="O11" s="3">
        <v>53</v>
      </c>
      <c r="P11" s="13">
        <f t="shared" si="4"/>
        <v>12.990196078431373</v>
      </c>
      <c r="Q11" s="3">
        <v>23</v>
      </c>
      <c r="R11" s="24">
        <f t="shared" si="5"/>
        <v>5.637254901960785</v>
      </c>
      <c r="S11" s="3">
        <v>5</v>
      </c>
      <c r="T11" s="28">
        <f t="shared" si="6"/>
        <v>1.2254901960784315</v>
      </c>
      <c r="U11" s="3">
        <v>11</v>
      </c>
      <c r="V11" s="25">
        <f t="shared" si="7"/>
        <v>2.696078431372549</v>
      </c>
      <c r="W11" s="3">
        <v>4</v>
      </c>
      <c r="X11" s="26">
        <f t="shared" si="8"/>
        <v>0.9803921568627451</v>
      </c>
      <c r="Y11" s="3">
        <v>85</v>
      </c>
      <c r="Z11" s="22">
        <f t="shared" si="9"/>
        <v>20.833333333333332</v>
      </c>
      <c r="AA11" s="3">
        <v>12</v>
      </c>
      <c r="AB11" s="26">
        <f t="shared" si="10"/>
        <v>2.9411764705882355</v>
      </c>
      <c r="AC11" s="3">
        <v>4</v>
      </c>
      <c r="AD11" s="23">
        <f t="shared" si="11"/>
        <v>0.9803921568627451</v>
      </c>
      <c r="AE11" s="3">
        <v>1</v>
      </c>
      <c r="AF11" s="7">
        <f t="shared" si="12"/>
        <v>0.24509803921568626</v>
      </c>
    </row>
    <row r="12" spans="3:32" ht="15.75">
      <c r="C12" s="16">
        <v>10</v>
      </c>
      <c r="D12" s="4">
        <v>1149</v>
      </c>
      <c r="E12" s="6">
        <v>550</v>
      </c>
      <c r="F12" s="4">
        <f t="shared" si="0"/>
        <v>47.86771105308964</v>
      </c>
      <c r="G12" s="4">
        <v>19</v>
      </c>
      <c r="H12" s="7">
        <v>531</v>
      </c>
      <c r="I12" s="4">
        <v>318</v>
      </c>
      <c r="J12" s="27">
        <f t="shared" si="1"/>
        <v>59.887005649717516</v>
      </c>
      <c r="K12" s="3">
        <v>2</v>
      </c>
      <c r="L12" s="23">
        <f t="shared" si="2"/>
        <v>0.3766478342749529</v>
      </c>
      <c r="M12" s="3">
        <v>36</v>
      </c>
      <c r="N12" s="7">
        <f t="shared" si="3"/>
        <v>6.779661016949152</v>
      </c>
      <c r="O12" s="3">
        <v>54</v>
      </c>
      <c r="P12" s="13">
        <f t="shared" si="4"/>
        <v>10.169491525423728</v>
      </c>
      <c r="Q12" s="3">
        <v>15</v>
      </c>
      <c r="R12" s="24">
        <f t="shared" si="5"/>
        <v>2.824858757062147</v>
      </c>
      <c r="S12" s="3">
        <v>2</v>
      </c>
      <c r="T12" s="28">
        <f t="shared" si="6"/>
        <v>0.3766478342749529</v>
      </c>
      <c r="U12" s="3">
        <v>3</v>
      </c>
      <c r="V12" s="25">
        <f t="shared" si="7"/>
        <v>0.5649717514124294</v>
      </c>
      <c r="W12" s="3">
        <v>2</v>
      </c>
      <c r="X12" s="26">
        <f t="shared" si="8"/>
        <v>0.3766478342749529</v>
      </c>
      <c r="Y12" s="3">
        <v>74</v>
      </c>
      <c r="Z12" s="22">
        <f t="shared" si="9"/>
        <v>13.935969868173258</v>
      </c>
      <c r="AA12" s="3">
        <v>24</v>
      </c>
      <c r="AB12" s="26">
        <f t="shared" si="10"/>
        <v>4.519774011299435</v>
      </c>
      <c r="AC12" s="3">
        <v>1</v>
      </c>
      <c r="AD12" s="23">
        <f t="shared" si="11"/>
        <v>0.18832391713747645</v>
      </c>
      <c r="AE12" s="3">
        <v>0</v>
      </c>
      <c r="AF12" s="7">
        <f t="shared" si="12"/>
        <v>0</v>
      </c>
    </row>
    <row r="13" spans="3:32" ht="15.75">
      <c r="C13" s="16">
        <v>11</v>
      </c>
      <c r="D13" s="4">
        <v>1203</v>
      </c>
      <c r="E13" s="6">
        <v>447</v>
      </c>
      <c r="F13" s="4">
        <f t="shared" si="0"/>
        <v>37.1571072319202</v>
      </c>
      <c r="G13" s="4">
        <v>15</v>
      </c>
      <c r="H13" s="7">
        <v>432</v>
      </c>
      <c r="I13" s="4">
        <v>141</v>
      </c>
      <c r="J13" s="27">
        <f t="shared" si="1"/>
        <v>32.638888888888886</v>
      </c>
      <c r="K13" s="3">
        <v>4</v>
      </c>
      <c r="L13" s="23">
        <f t="shared" si="2"/>
        <v>0.9259259259259259</v>
      </c>
      <c r="M13" s="3">
        <v>33</v>
      </c>
      <c r="N13" s="7">
        <f t="shared" si="3"/>
        <v>7.638888888888889</v>
      </c>
      <c r="O13" s="3">
        <v>55</v>
      </c>
      <c r="P13" s="13">
        <f t="shared" si="4"/>
        <v>12.731481481481481</v>
      </c>
      <c r="Q13" s="3">
        <v>20</v>
      </c>
      <c r="R13" s="24">
        <f t="shared" si="5"/>
        <v>4.62962962962963</v>
      </c>
      <c r="S13" s="3">
        <v>7</v>
      </c>
      <c r="T13" s="28">
        <f t="shared" si="6"/>
        <v>1.6203703703703705</v>
      </c>
      <c r="U13" s="3">
        <v>19</v>
      </c>
      <c r="V13" s="25">
        <f t="shared" si="7"/>
        <v>4.398148148148148</v>
      </c>
      <c r="W13" s="3">
        <v>6</v>
      </c>
      <c r="X13" s="26">
        <f t="shared" si="8"/>
        <v>1.3888888888888888</v>
      </c>
      <c r="Y13" s="3">
        <v>117</v>
      </c>
      <c r="Z13" s="22">
        <f t="shared" si="9"/>
        <v>27.083333333333332</v>
      </c>
      <c r="AA13" s="3">
        <v>13</v>
      </c>
      <c r="AB13" s="26">
        <f t="shared" si="10"/>
        <v>3.009259259259259</v>
      </c>
      <c r="AC13" s="3">
        <v>16</v>
      </c>
      <c r="AD13" s="23">
        <f t="shared" si="11"/>
        <v>3.7037037037037037</v>
      </c>
      <c r="AE13" s="3">
        <v>1</v>
      </c>
      <c r="AF13" s="7">
        <f t="shared" si="12"/>
        <v>0.23148148148148148</v>
      </c>
    </row>
    <row r="14" spans="3:32" ht="15.75">
      <c r="C14" s="16">
        <v>12</v>
      </c>
      <c r="D14" s="4">
        <v>1152</v>
      </c>
      <c r="E14" s="6">
        <v>355</v>
      </c>
      <c r="F14" s="4">
        <f t="shared" si="0"/>
        <v>30.81597222222222</v>
      </c>
      <c r="G14" s="4">
        <v>14</v>
      </c>
      <c r="H14" s="7">
        <v>341</v>
      </c>
      <c r="I14" s="4">
        <v>90</v>
      </c>
      <c r="J14" s="27">
        <f t="shared" si="1"/>
        <v>26.392961876832846</v>
      </c>
      <c r="K14" s="3">
        <v>2</v>
      </c>
      <c r="L14" s="23">
        <f t="shared" si="2"/>
        <v>0.5865102639296188</v>
      </c>
      <c r="M14" s="3">
        <v>34</v>
      </c>
      <c r="N14" s="7">
        <f t="shared" si="3"/>
        <v>9.970674486803519</v>
      </c>
      <c r="O14" s="3">
        <v>50</v>
      </c>
      <c r="P14" s="13">
        <f t="shared" si="4"/>
        <v>14.662756598240469</v>
      </c>
      <c r="Q14" s="3">
        <v>20</v>
      </c>
      <c r="R14" s="24">
        <f t="shared" si="5"/>
        <v>5.865102639296188</v>
      </c>
      <c r="S14" s="3">
        <v>5</v>
      </c>
      <c r="T14" s="28">
        <f t="shared" si="6"/>
        <v>1.466275659824047</v>
      </c>
      <c r="U14" s="3">
        <v>12</v>
      </c>
      <c r="V14" s="25">
        <f t="shared" si="7"/>
        <v>3.5190615835777126</v>
      </c>
      <c r="W14" s="3">
        <v>2</v>
      </c>
      <c r="X14" s="26">
        <f t="shared" si="8"/>
        <v>0.5865102639296188</v>
      </c>
      <c r="Y14" s="3">
        <v>98</v>
      </c>
      <c r="Z14" s="22">
        <f t="shared" si="9"/>
        <v>28.73900293255132</v>
      </c>
      <c r="AA14" s="3">
        <v>21</v>
      </c>
      <c r="AB14" s="26">
        <f t="shared" si="10"/>
        <v>6.158357771260997</v>
      </c>
      <c r="AC14" s="3">
        <v>7</v>
      </c>
      <c r="AD14" s="23">
        <f t="shared" si="11"/>
        <v>2.0527859237536656</v>
      </c>
      <c r="AE14" s="3">
        <v>0</v>
      </c>
      <c r="AF14" s="7">
        <f t="shared" si="12"/>
        <v>0</v>
      </c>
    </row>
    <row r="15" spans="3:32" ht="15.75">
      <c r="C15" s="16">
        <v>13</v>
      </c>
      <c r="D15" s="4">
        <v>1213</v>
      </c>
      <c r="E15" s="6">
        <v>490</v>
      </c>
      <c r="F15" s="4">
        <f t="shared" si="0"/>
        <v>40.395713107996706</v>
      </c>
      <c r="G15" s="4">
        <v>12</v>
      </c>
      <c r="H15" s="7">
        <v>478</v>
      </c>
      <c r="I15" s="4">
        <v>150</v>
      </c>
      <c r="J15" s="27">
        <f t="shared" si="1"/>
        <v>31.380753138075313</v>
      </c>
      <c r="K15" s="3">
        <v>1</v>
      </c>
      <c r="L15" s="23">
        <f t="shared" si="2"/>
        <v>0.20920502092050208</v>
      </c>
      <c r="M15" s="3">
        <v>53</v>
      </c>
      <c r="N15" s="7">
        <f t="shared" si="3"/>
        <v>11.087866108786612</v>
      </c>
      <c r="O15" s="3">
        <v>63</v>
      </c>
      <c r="P15" s="13">
        <f t="shared" si="4"/>
        <v>13.179916317991632</v>
      </c>
      <c r="Q15" s="3">
        <v>21</v>
      </c>
      <c r="R15" s="24">
        <f t="shared" si="5"/>
        <v>4.393305439330544</v>
      </c>
      <c r="S15" s="3">
        <v>12</v>
      </c>
      <c r="T15" s="28">
        <f t="shared" si="6"/>
        <v>2.510460251046025</v>
      </c>
      <c r="U15" s="3">
        <v>15</v>
      </c>
      <c r="V15" s="25">
        <f t="shared" si="7"/>
        <v>3.1380753138075312</v>
      </c>
      <c r="W15" s="3">
        <v>0</v>
      </c>
      <c r="X15" s="26">
        <f t="shared" si="8"/>
        <v>0</v>
      </c>
      <c r="Y15" s="3">
        <v>133</v>
      </c>
      <c r="Z15" s="22">
        <f t="shared" si="9"/>
        <v>27.824267782426777</v>
      </c>
      <c r="AA15" s="3">
        <v>21</v>
      </c>
      <c r="AB15" s="26">
        <f t="shared" si="10"/>
        <v>4.393305439330544</v>
      </c>
      <c r="AC15" s="3">
        <v>8</v>
      </c>
      <c r="AD15" s="23">
        <f t="shared" si="11"/>
        <v>1.6736401673640167</v>
      </c>
      <c r="AE15" s="3">
        <v>1</v>
      </c>
      <c r="AF15" s="7">
        <f t="shared" si="12"/>
        <v>0.20920502092050208</v>
      </c>
    </row>
    <row r="16" spans="3:32" ht="15.75">
      <c r="C16" s="16">
        <v>14</v>
      </c>
      <c r="D16" s="4">
        <v>1044</v>
      </c>
      <c r="E16" s="6">
        <v>474</v>
      </c>
      <c r="F16" s="4">
        <f t="shared" si="0"/>
        <v>45.40229885057471</v>
      </c>
      <c r="G16" s="4">
        <v>14</v>
      </c>
      <c r="H16" s="7">
        <v>460</v>
      </c>
      <c r="I16" s="4">
        <v>164</v>
      </c>
      <c r="J16" s="27">
        <f t="shared" si="1"/>
        <v>35.65217391304348</v>
      </c>
      <c r="K16" s="3">
        <v>3</v>
      </c>
      <c r="L16" s="23">
        <f t="shared" si="2"/>
        <v>0.6521739130434783</v>
      </c>
      <c r="M16" s="3">
        <v>31</v>
      </c>
      <c r="N16" s="7">
        <f t="shared" si="3"/>
        <v>6.739130434782608</v>
      </c>
      <c r="O16" s="3">
        <v>89</v>
      </c>
      <c r="P16" s="13">
        <f t="shared" si="4"/>
        <v>19.347826086956523</v>
      </c>
      <c r="Q16" s="3">
        <v>30</v>
      </c>
      <c r="R16" s="24">
        <f t="shared" si="5"/>
        <v>6.521739130434782</v>
      </c>
      <c r="S16" s="3">
        <v>11</v>
      </c>
      <c r="T16" s="28">
        <f t="shared" si="6"/>
        <v>2.391304347826087</v>
      </c>
      <c r="U16" s="3">
        <v>14</v>
      </c>
      <c r="V16" s="25">
        <f t="shared" si="7"/>
        <v>3.0434782608695654</v>
      </c>
      <c r="W16" s="3">
        <v>4</v>
      </c>
      <c r="X16" s="26">
        <f t="shared" si="8"/>
        <v>0.8695652173913043</v>
      </c>
      <c r="Y16" s="3">
        <v>94</v>
      </c>
      <c r="Z16" s="22">
        <f t="shared" si="9"/>
        <v>20.434782608695652</v>
      </c>
      <c r="AA16" s="3">
        <v>10</v>
      </c>
      <c r="AB16" s="26">
        <f t="shared" si="10"/>
        <v>2.1739130434782608</v>
      </c>
      <c r="AC16" s="3">
        <v>9</v>
      </c>
      <c r="AD16" s="23">
        <f t="shared" si="11"/>
        <v>1.9565217391304348</v>
      </c>
      <c r="AE16" s="3">
        <v>1</v>
      </c>
      <c r="AF16" s="7">
        <f t="shared" si="12"/>
        <v>0.21739130434782608</v>
      </c>
    </row>
    <row r="17" spans="3:32" ht="15.75">
      <c r="C17" s="16">
        <v>15</v>
      </c>
      <c r="D17" s="4">
        <v>1191</v>
      </c>
      <c r="E17" s="6">
        <v>554</v>
      </c>
      <c r="F17" s="4">
        <f t="shared" si="0"/>
        <v>46.51553316540722</v>
      </c>
      <c r="G17" s="4">
        <v>13</v>
      </c>
      <c r="H17" s="7">
        <v>541</v>
      </c>
      <c r="I17" s="4">
        <v>234</v>
      </c>
      <c r="J17" s="27">
        <f t="shared" si="1"/>
        <v>43.253234750462106</v>
      </c>
      <c r="K17" s="3">
        <v>0</v>
      </c>
      <c r="L17" s="23">
        <f t="shared" si="2"/>
        <v>0</v>
      </c>
      <c r="M17" s="3">
        <v>47</v>
      </c>
      <c r="N17" s="7">
        <f t="shared" si="3"/>
        <v>8.687615526802219</v>
      </c>
      <c r="O17" s="3">
        <v>58</v>
      </c>
      <c r="P17" s="13">
        <f t="shared" si="4"/>
        <v>10.720887245841036</v>
      </c>
      <c r="Q17" s="3">
        <v>30</v>
      </c>
      <c r="R17" s="24">
        <f t="shared" si="5"/>
        <v>5.545286506469501</v>
      </c>
      <c r="S17" s="3">
        <v>5</v>
      </c>
      <c r="T17" s="28">
        <f t="shared" si="6"/>
        <v>0.9242144177449169</v>
      </c>
      <c r="U17" s="3">
        <v>11</v>
      </c>
      <c r="V17" s="25">
        <f t="shared" si="7"/>
        <v>2.033271719038817</v>
      </c>
      <c r="W17" s="3">
        <v>4</v>
      </c>
      <c r="X17" s="26">
        <f t="shared" si="8"/>
        <v>0.7393715341959335</v>
      </c>
      <c r="Y17" s="3">
        <v>128</v>
      </c>
      <c r="Z17" s="22">
        <f t="shared" si="9"/>
        <v>23.65988909426987</v>
      </c>
      <c r="AA17" s="3">
        <v>13</v>
      </c>
      <c r="AB17" s="26">
        <f t="shared" si="10"/>
        <v>2.402957486136784</v>
      </c>
      <c r="AC17" s="3">
        <v>9</v>
      </c>
      <c r="AD17" s="23">
        <f t="shared" si="11"/>
        <v>1.6635859519408502</v>
      </c>
      <c r="AE17" s="3">
        <v>2</v>
      </c>
      <c r="AF17" s="7">
        <f t="shared" si="12"/>
        <v>0.36968576709796674</v>
      </c>
    </row>
    <row r="18" spans="3:32" ht="15.75">
      <c r="C18" s="16">
        <v>16</v>
      </c>
      <c r="D18" s="4">
        <v>1165</v>
      </c>
      <c r="E18" s="6">
        <v>449</v>
      </c>
      <c r="F18" s="4">
        <f t="shared" si="0"/>
        <v>38.54077253218884</v>
      </c>
      <c r="G18" s="4">
        <v>16</v>
      </c>
      <c r="H18" s="7">
        <v>433</v>
      </c>
      <c r="I18" s="4">
        <v>136</v>
      </c>
      <c r="J18" s="27">
        <f t="shared" si="1"/>
        <v>31.40877598152425</v>
      </c>
      <c r="K18" s="3">
        <v>0</v>
      </c>
      <c r="L18" s="23">
        <f t="shared" si="2"/>
        <v>0</v>
      </c>
      <c r="M18" s="3">
        <v>52</v>
      </c>
      <c r="N18" s="7">
        <f t="shared" si="3"/>
        <v>12.009237875288683</v>
      </c>
      <c r="O18" s="3">
        <v>56</v>
      </c>
      <c r="P18" s="13">
        <f t="shared" si="4"/>
        <v>12.933025404157044</v>
      </c>
      <c r="Q18" s="3">
        <v>19</v>
      </c>
      <c r="R18" s="24">
        <f t="shared" si="5"/>
        <v>4.387990762124711</v>
      </c>
      <c r="S18" s="3">
        <v>5</v>
      </c>
      <c r="T18" s="28">
        <f t="shared" si="6"/>
        <v>1.1547344110854503</v>
      </c>
      <c r="U18" s="3">
        <v>13</v>
      </c>
      <c r="V18" s="25">
        <f t="shared" si="7"/>
        <v>3.0023094688221708</v>
      </c>
      <c r="W18" s="3">
        <v>2</v>
      </c>
      <c r="X18" s="26">
        <f t="shared" si="8"/>
        <v>0.4618937644341801</v>
      </c>
      <c r="Y18" s="3">
        <v>118</v>
      </c>
      <c r="Z18" s="22">
        <f t="shared" si="9"/>
        <v>27.25173210161663</v>
      </c>
      <c r="AA18" s="3">
        <v>15</v>
      </c>
      <c r="AB18" s="26">
        <f t="shared" si="10"/>
        <v>3.464203233256351</v>
      </c>
      <c r="AC18" s="3">
        <v>16</v>
      </c>
      <c r="AD18" s="23">
        <f t="shared" si="11"/>
        <v>3.695150115473441</v>
      </c>
      <c r="AE18" s="3">
        <v>1</v>
      </c>
      <c r="AF18" s="7">
        <f t="shared" si="12"/>
        <v>0.23094688221709006</v>
      </c>
    </row>
    <row r="19" spans="3:32" ht="15.75">
      <c r="C19" s="16">
        <v>17</v>
      </c>
      <c r="D19" s="4">
        <v>1072</v>
      </c>
      <c r="E19" s="6">
        <v>441</v>
      </c>
      <c r="F19" s="4">
        <f t="shared" si="0"/>
        <v>41.13805970149254</v>
      </c>
      <c r="G19" s="4">
        <v>8</v>
      </c>
      <c r="H19" s="7">
        <v>433</v>
      </c>
      <c r="I19" s="4">
        <v>148</v>
      </c>
      <c r="J19" s="27">
        <f t="shared" si="1"/>
        <v>34.18013856812933</v>
      </c>
      <c r="K19" s="3">
        <v>0</v>
      </c>
      <c r="L19" s="23">
        <f t="shared" si="2"/>
        <v>0</v>
      </c>
      <c r="M19" s="3">
        <v>44</v>
      </c>
      <c r="N19" s="7">
        <f t="shared" si="3"/>
        <v>10.161662817551964</v>
      </c>
      <c r="O19" s="3">
        <v>69</v>
      </c>
      <c r="P19" s="13">
        <f t="shared" si="4"/>
        <v>15.935334872979215</v>
      </c>
      <c r="Q19" s="3">
        <v>29</v>
      </c>
      <c r="R19" s="24">
        <f t="shared" si="5"/>
        <v>6.697459584295612</v>
      </c>
      <c r="S19" s="3">
        <v>7</v>
      </c>
      <c r="T19" s="28">
        <f t="shared" si="6"/>
        <v>1.6166281755196306</v>
      </c>
      <c r="U19" s="3">
        <v>11</v>
      </c>
      <c r="V19" s="25">
        <f t="shared" si="7"/>
        <v>2.540415704387991</v>
      </c>
      <c r="W19" s="3">
        <v>0</v>
      </c>
      <c r="X19" s="26">
        <f t="shared" si="8"/>
        <v>0</v>
      </c>
      <c r="Y19" s="3">
        <v>105</v>
      </c>
      <c r="Z19" s="22">
        <f t="shared" si="9"/>
        <v>24.249422632794456</v>
      </c>
      <c r="AA19" s="3">
        <v>7</v>
      </c>
      <c r="AB19" s="26">
        <f t="shared" si="10"/>
        <v>1.6166281755196306</v>
      </c>
      <c r="AC19" s="3">
        <v>12</v>
      </c>
      <c r="AD19" s="23">
        <f t="shared" si="11"/>
        <v>2.771362586605081</v>
      </c>
      <c r="AE19" s="3">
        <v>1</v>
      </c>
      <c r="AF19" s="7">
        <f t="shared" si="12"/>
        <v>0.23094688221709006</v>
      </c>
    </row>
    <row r="20" spans="3:32" ht="15.75">
      <c r="C20" s="16">
        <v>18</v>
      </c>
      <c r="D20" s="4">
        <v>1237</v>
      </c>
      <c r="E20" s="6">
        <v>425</v>
      </c>
      <c r="F20" s="4">
        <f t="shared" si="0"/>
        <v>34.357316087308</v>
      </c>
      <c r="G20" s="4">
        <v>19</v>
      </c>
      <c r="H20" s="7">
        <v>406</v>
      </c>
      <c r="I20" s="4">
        <v>119</v>
      </c>
      <c r="J20" s="27">
        <f t="shared" si="1"/>
        <v>29.310344827586206</v>
      </c>
      <c r="K20" s="3">
        <v>2</v>
      </c>
      <c r="L20" s="23">
        <f t="shared" si="2"/>
        <v>0.49261083743842365</v>
      </c>
      <c r="M20" s="3">
        <v>34</v>
      </c>
      <c r="N20" s="7">
        <f t="shared" si="3"/>
        <v>8.374384236453203</v>
      </c>
      <c r="O20" s="3">
        <v>61</v>
      </c>
      <c r="P20" s="13">
        <f t="shared" si="4"/>
        <v>15.024630541871922</v>
      </c>
      <c r="Q20" s="3">
        <v>21</v>
      </c>
      <c r="R20" s="24">
        <f t="shared" si="5"/>
        <v>5.172413793103448</v>
      </c>
      <c r="S20" s="3">
        <v>14</v>
      </c>
      <c r="T20" s="28">
        <f t="shared" si="6"/>
        <v>3.4482758620689653</v>
      </c>
      <c r="U20" s="3">
        <v>13</v>
      </c>
      <c r="V20" s="25">
        <f t="shared" si="7"/>
        <v>3.2019704433497536</v>
      </c>
      <c r="W20" s="3">
        <v>5</v>
      </c>
      <c r="X20" s="26">
        <f t="shared" si="8"/>
        <v>1.2315270935960592</v>
      </c>
      <c r="Y20" s="3">
        <v>119</v>
      </c>
      <c r="Z20" s="22">
        <f t="shared" si="9"/>
        <v>29.310344827586206</v>
      </c>
      <c r="AA20" s="3">
        <v>13</v>
      </c>
      <c r="AB20" s="26">
        <f t="shared" si="10"/>
        <v>3.2019704433497536</v>
      </c>
      <c r="AC20" s="3">
        <v>15</v>
      </c>
      <c r="AD20" s="23">
        <f t="shared" si="11"/>
        <v>3.6945812807881775</v>
      </c>
      <c r="AE20" s="3">
        <v>0</v>
      </c>
      <c r="AF20" s="7">
        <f t="shared" si="12"/>
        <v>0</v>
      </c>
    </row>
    <row r="21" spans="3:32" ht="15.75">
      <c r="C21" s="16">
        <v>19</v>
      </c>
      <c r="D21" s="4">
        <v>940</v>
      </c>
      <c r="E21" s="6">
        <v>366</v>
      </c>
      <c r="F21" s="4">
        <f t="shared" si="0"/>
        <v>38.93617021276596</v>
      </c>
      <c r="G21" s="4">
        <v>13</v>
      </c>
      <c r="H21" s="7">
        <v>353</v>
      </c>
      <c r="I21" s="4">
        <v>108</v>
      </c>
      <c r="J21" s="27">
        <f t="shared" si="1"/>
        <v>30.594900849858355</v>
      </c>
      <c r="K21" s="3">
        <v>2</v>
      </c>
      <c r="L21" s="23">
        <f t="shared" si="2"/>
        <v>0.56657223796034</v>
      </c>
      <c r="M21" s="3">
        <v>38</v>
      </c>
      <c r="N21" s="7">
        <f t="shared" si="3"/>
        <v>10.76487252124646</v>
      </c>
      <c r="O21" s="3">
        <v>73</v>
      </c>
      <c r="P21" s="13">
        <f t="shared" si="4"/>
        <v>20.679886685552407</v>
      </c>
      <c r="Q21" s="3">
        <v>12</v>
      </c>
      <c r="R21" s="24">
        <f t="shared" si="5"/>
        <v>3.3994334277620397</v>
      </c>
      <c r="S21" s="3">
        <v>4</v>
      </c>
      <c r="T21" s="28">
        <f t="shared" si="6"/>
        <v>1.13314447592068</v>
      </c>
      <c r="U21" s="3">
        <v>11</v>
      </c>
      <c r="V21" s="25">
        <f t="shared" si="7"/>
        <v>3.1161473087818696</v>
      </c>
      <c r="W21" s="3">
        <v>3</v>
      </c>
      <c r="X21" s="26">
        <f t="shared" si="8"/>
        <v>0.8498583569405099</v>
      </c>
      <c r="Y21" s="3">
        <v>79</v>
      </c>
      <c r="Z21" s="22">
        <f t="shared" si="9"/>
        <v>22.379603399433428</v>
      </c>
      <c r="AA21" s="3">
        <v>15</v>
      </c>
      <c r="AB21" s="26">
        <f t="shared" si="10"/>
        <v>4.2492917847025495</v>
      </c>
      <c r="AC21" s="3">
        <v>5</v>
      </c>
      <c r="AD21" s="23">
        <f t="shared" si="11"/>
        <v>1.4164305949008498</v>
      </c>
      <c r="AE21" s="3">
        <v>3</v>
      </c>
      <c r="AF21" s="7">
        <f t="shared" si="12"/>
        <v>0.8498583569405099</v>
      </c>
    </row>
    <row r="22" spans="3:32" ht="15.75">
      <c r="C22" s="16">
        <v>20</v>
      </c>
      <c r="D22" s="4">
        <v>653</v>
      </c>
      <c r="E22" s="6">
        <v>256</v>
      </c>
      <c r="F22" s="4">
        <f t="shared" si="0"/>
        <v>39.20367534456355</v>
      </c>
      <c r="G22" s="4">
        <v>5</v>
      </c>
      <c r="H22" s="7">
        <v>251</v>
      </c>
      <c r="I22" s="4">
        <v>104</v>
      </c>
      <c r="J22" s="27">
        <f t="shared" si="1"/>
        <v>41.43426294820717</v>
      </c>
      <c r="K22" s="3">
        <v>0</v>
      </c>
      <c r="L22" s="23">
        <f t="shared" si="2"/>
        <v>0</v>
      </c>
      <c r="M22" s="3">
        <v>13</v>
      </c>
      <c r="N22" s="7">
        <f t="shared" si="3"/>
        <v>5.179282868525896</v>
      </c>
      <c r="O22" s="3">
        <v>50</v>
      </c>
      <c r="P22" s="13">
        <f t="shared" si="4"/>
        <v>19.9203187250996</v>
      </c>
      <c r="Q22" s="3">
        <v>8</v>
      </c>
      <c r="R22" s="24">
        <f t="shared" si="5"/>
        <v>3.187250996015936</v>
      </c>
      <c r="S22" s="3">
        <v>4</v>
      </c>
      <c r="T22" s="28">
        <f t="shared" si="6"/>
        <v>1.593625498007968</v>
      </c>
      <c r="U22" s="3">
        <v>3</v>
      </c>
      <c r="V22" s="25">
        <f t="shared" si="7"/>
        <v>1.1952191235059761</v>
      </c>
      <c r="W22" s="3">
        <v>1</v>
      </c>
      <c r="X22" s="26">
        <f t="shared" si="8"/>
        <v>0.398406374501992</v>
      </c>
      <c r="Y22" s="3">
        <v>59</v>
      </c>
      <c r="Z22" s="22">
        <f t="shared" si="9"/>
        <v>23.50597609561753</v>
      </c>
      <c r="AA22" s="3">
        <v>3</v>
      </c>
      <c r="AB22" s="26">
        <f t="shared" si="10"/>
        <v>1.1952191235059761</v>
      </c>
      <c r="AC22" s="3">
        <v>6</v>
      </c>
      <c r="AD22" s="23">
        <f t="shared" si="11"/>
        <v>2.3904382470119523</v>
      </c>
      <c r="AE22" s="3">
        <v>0</v>
      </c>
      <c r="AF22" s="7">
        <f t="shared" si="12"/>
        <v>0</v>
      </c>
    </row>
    <row r="23" spans="2:32" ht="15.75">
      <c r="B23" s="5"/>
      <c r="C23" s="16">
        <v>21</v>
      </c>
      <c r="D23" s="4">
        <v>983</v>
      </c>
      <c r="E23" s="6">
        <v>366</v>
      </c>
      <c r="F23" s="4">
        <f t="shared" si="0"/>
        <v>37.23296032553408</v>
      </c>
      <c r="G23" s="4">
        <v>14</v>
      </c>
      <c r="H23" s="7">
        <v>352</v>
      </c>
      <c r="I23" s="4">
        <v>109</v>
      </c>
      <c r="J23" s="27">
        <f t="shared" si="1"/>
        <v>30.96590909090909</v>
      </c>
      <c r="K23" s="3">
        <v>1</v>
      </c>
      <c r="L23" s="23">
        <f t="shared" si="2"/>
        <v>0.2840909090909091</v>
      </c>
      <c r="M23" s="3">
        <v>20</v>
      </c>
      <c r="N23" s="7">
        <f t="shared" si="3"/>
        <v>5.681818181818182</v>
      </c>
      <c r="O23" s="3">
        <v>67</v>
      </c>
      <c r="P23" s="13">
        <f t="shared" si="4"/>
        <v>19.03409090909091</v>
      </c>
      <c r="Q23" s="3">
        <v>32</v>
      </c>
      <c r="R23" s="24">
        <f t="shared" si="5"/>
        <v>9.090909090909092</v>
      </c>
      <c r="S23" s="3">
        <v>7</v>
      </c>
      <c r="T23" s="28">
        <f t="shared" si="6"/>
        <v>1.9886363636363635</v>
      </c>
      <c r="U23" s="3">
        <v>16</v>
      </c>
      <c r="V23" s="25">
        <f t="shared" si="7"/>
        <v>4.545454545454546</v>
      </c>
      <c r="W23" s="3">
        <v>1</v>
      </c>
      <c r="X23" s="26">
        <f t="shared" si="8"/>
        <v>0.2840909090909091</v>
      </c>
      <c r="Y23" s="3">
        <v>80</v>
      </c>
      <c r="Z23" s="22">
        <f t="shared" si="9"/>
        <v>22.727272727272727</v>
      </c>
      <c r="AA23" s="3">
        <v>7</v>
      </c>
      <c r="AB23" s="26">
        <f t="shared" si="10"/>
        <v>1.9886363636363635</v>
      </c>
      <c r="AC23" s="3">
        <v>10</v>
      </c>
      <c r="AD23" s="23">
        <f t="shared" si="11"/>
        <v>2.840909090909091</v>
      </c>
      <c r="AE23" s="3">
        <v>2</v>
      </c>
      <c r="AF23" s="7">
        <f t="shared" si="12"/>
        <v>0.5681818181818182</v>
      </c>
    </row>
    <row r="24" spans="2:32" ht="15.75">
      <c r="B24" s="5"/>
      <c r="C24" s="16">
        <v>22</v>
      </c>
      <c r="D24" s="4">
        <v>946</v>
      </c>
      <c r="E24" s="6">
        <v>364</v>
      </c>
      <c r="F24" s="4">
        <f t="shared" si="0"/>
        <v>38.47780126849894</v>
      </c>
      <c r="G24" s="4">
        <v>7</v>
      </c>
      <c r="H24" s="7">
        <v>357</v>
      </c>
      <c r="I24" s="4">
        <v>119</v>
      </c>
      <c r="J24" s="27">
        <f t="shared" si="1"/>
        <v>33.333333333333336</v>
      </c>
      <c r="K24" s="3">
        <v>2</v>
      </c>
      <c r="L24" s="23">
        <f t="shared" si="2"/>
        <v>0.5602240896358543</v>
      </c>
      <c r="M24" s="3">
        <v>14</v>
      </c>
      <c r="N24" s="7">
        <f t="shared" si="3"/>
        <v>3.9215686274509802</v>
      </c>
      <c r="O24" s="3">
        <v>85</v>
      </c>
      <c r="P24" s="13">
        <f t="shared" si="4"/>
        <v>23.80952380952381</v>
      </c>
      <c r="Q24" s="3">
        <v>23</v>
      </c>
      <c r="R24" s="24">
        <f t="shared" si="5"/>
        <v>6.442577030812325</v>
      </c>
      <c r="S24" s="3">
        <v>9</v>
      </c>
      <c r="T24" s="28">
        <f t="shared" si="6"/>
        <v>2.5210084033613445</v>
      </c>
      <c r="U24" s="3">
        <v>8</v>
      </c>
      <c r="V24" s="25">
        <f t="shared" si="7"/>
        <v>2.2408963585434174</v>
      </c>
      <c r="W24" s="3">
        <v>4</v>
      </c>
      <c r="X24" s="26">
        <f t="shared" si="8"/>
        <v>1.1204481792717087</v>
      </c>
      <c r="Y24" s="3">
        <v>84</v>
      </c>
      <c r="Z24" s="22">
        <f t="shared" si="9"/>
        <v>23.529411764705884</v>
      </c>
      <c r="AA24" s="3">
        <v>6</v>
      </c>
      <c r="AB24" s="26">
        <f t="shared" si="10"/>
        <v>1.680672268907563</v>
      </c>
      <c r="AC24" s="3">
        <v>2</v>
      </c>
      <c r="AD24" s="23">
        <f t="shared" si="11"/>
        <v>0.5602240896358543</v>
      </c>
      <c r="AE24" s="3">
        <v>1</v>
      </c>
      <c r="AF24" s="7">
        <f t="shared" si="12"/>
        <v>0.2801120448179272</v>
      </c>
    </row>
    <row r="25" spans="3:32" ht="15.75">
      <c r="C25" s="16">
        <v>23</v>
      </c>
      <c r="D25" s="4">
        <v>922</v>
      </c>
      <c r="E25" s="6">
        <v>346</v>
      </c>
      <c r="F25" s="4">
        <f t="shared" si="0"/>
        <v>37.52711496746204</v>
      </c>
      <c r="G25" s="4">
        <v>3</v>
      </c>
      <c r="H25" s="7">
        <v>343</v>
      </c>
      <c r="I25" s="4">
        <v>112</v>
      </c>
      <c r="J25" s="27">
        <f t="shared" si="1"/>
        <v>32.6530612244898</v>
      </c>
      <c r="K25" s="3">
        <v>1</v>
      </c>
      <c r="L25" s="23">
        <f t="shared" si="2"/>
        <v>0.2915451895043732</v>
      </c>
      <c r="M25" s="3">
        <v>22</v>
      </c>
      <c r="N25" s="7">
        <f t="shared" si="3"/>
        <v>6.41399416909621</v>
      </c>
      <c r="O25" s="3">
        <v>79</v>
      </c>
      <c r="P25" s="13">
        <f t="shared" si="4"/>
        <v>23.03206997084548</v>
      </c>
      <c r="Q25" s="3">
        <v>19</v>
      </c>
      <c r="R25" s="24">
        <f t="shared" si="5"/>
        <v>5.539358600583091</v>
      </c>
      <c r="S25" s="3">
        <v>7</v>
      </c>
      <c r="T25" s="28">
        <f t="shared" si="6"/>
        <v>2.0408163265306123</v>
      </c>
      <c r="U25" s="3">
        <v>10</v>
      </c>
      <c r="V25" s="25">
        <f t="shared" si="7"/>
        <v>2.9154518950437316</v>
      </c>
      <c r="W25" s="3">
        <v>3</v>
      </c>
      <c r="X25" s="26">
        <f t="shared" si="8"/>
        <v>0.8746355685131195</v>
      </c>
      <c r="Y25" s="3">
        <v>71</v>
      </c>
      <c r="Z25" s="22">
        <f t="shared" si="9"/>
        <v>20.699708454810494</v>
      </c>
      <c r="AA25" s="3">
        <v>15</v>
      </c>
      <c r="AB25" s="26">
        <f t="shared" si="10"/>
        <v>4.373177842565598</v>
      </c>
      <c r="AC25" s="3">
        <v>4</v>
      </c>
      <c r="AD25" s="23">
        <f t="shared" si="11"/>
        <v>1.1661807580174928</v>
      </c>
      <c r="AE25" s="3">
        <v>0</v>
      </c>
      <c r="AF25" s="7">
        <f t="shared" si="12"/>
        <v>0</v>
      </c>
    </row>
    <row r="26" spans="3:32" ht="15.75">
      <c r="C26" s="16">
        <v>24</v>
      </c>
      <c r="D26" s="4">
        <v>893</v>
      </c>
      <c r="E26" s="6">
        <v>306</v>
      </c>
      <c r="F26" s="4">
        <f t="shared" si="0"/>
        <v>34.266517357222845</v>
      </c>
      <c r="G26" s="4">
        <v>8</v>
      </c>
      <c r="H26" s="7">
        <v>298</v>
      </c>
      <c r="I26" s="4">
        <v>67</v>
      </c>
      <c r="J26" s="27">
        <f t="shared" si="1"/>
        <v>22.483221476510067</v>
      </c>
      <c r="K26" s="3">
        <v>3</v>
      </c>
      <c r="L26" s="23">
        <f t="shared" si="2"/>
        <v>1.0067114093959733</v>
      </c>
      <c r="M26" s="3">
        <v>22</v>
      </c>
      <c r="N26" s="7">
        <f t="shared" si="3"/>
        <v>7.382550335570469</v>
      </c>
      <c r="O26" s="3">
        <v>63</v>
      </c>
      <c r="P26" s="13">
        <f t="shared" si="4"/>
        <v>21.140939597315437</v>
      </c>
      <c r="Q26" s="3">
        <v>12</v>
      </c>
      <c r="R26" s="24">
        <f t="shared" si="5"/>
        <v>4.026845637583893</v>
      </c>
      <c r="S26" s="3">
        <v>1</v>
      </c>
      <c r="T26" s="28">
        <f t="shared" si="6"/>
        <v>0.33557046979865773</v>
      </c>
      <c r="U26" s="3">
        <v>18</v>
      </c>
      <c r="V26" s="25">
        <f t="shared" si="7"/>
        <v>6.040268456375839</v>
      </c>
      <c r="W26" s="3">
        <v>0</v>
      </c>
      <c r="X26" s="26">
        <f t="shared" si="8"/>
        <v>0</v>
      </c>
      <c r="Y26" s="3">
        <v>99</v>
      </c>
      <c r="Z26" s="22">
        <f t="shared" si="9"/>
        <v>33.22147651006711</v>
      </c>
      <c r="AA26" s="3">
        <v>3</v>
      </c>
      <c r="AB26" s="26">
        <f t="shared" si="10"/>
        <v>1.0067114093959733</v>
      </c>
      <c r="AC26" s="3">
        <v>4</v>
      </c>
      <c r="AD26" s="23">
        <f t="shared" si="11"/>
        <v>1.342281879194631</v>
      </c>
      <c r="AE26" s="3">
        <v>6</v>
      </c>
      <c r="AF26" s="7">
        <f t="shared" si="12"/>
        <v>2.0134228187919465</v>
      </c>
    </row>
    <row r="27" spans="3:32" ht="15.75">
      <c r="C27" s="16">
        <v>25</v>
      </c>
      <c r="D27" s="4">
        <v>1006</v>
      </c>
      <c r="E27" s="6">
        <v>382</v>
      </c>
      <c r="F27" s="4">
        <f t="shared" si="0"/>
        <v>37.97216699801193</v>
      </c>
      <c r="G27" s="4">
        <v>12</v>
      </c>
      <c r="H27" s="7">
        <v>370</v>
      </c>
      <c r="I27" s="4">
        <v>101</v>
      </c>
      <c r="J27" s="27">
        <f t="shared" si="1"/>
        <v>27.2972972972973</v>
      </c>
      <c r="K27" s="3">
        <v>4</v>
      </c>
      <c r="L27" s="23">
        <f t="shared" si="2"/>
        <v>1.0810810810810811</v>
      </c>
      <c r="M27" s="3">
        <v>24</v>
      </c>
      <c r="N27" s="7">
        <f t="shared" si="3"/>
        <v>6.486486486486487</v>
      </c>
      <c r="O27" s="3">
        <v>66</v>
      </c>
      <c r="P27" s="13">
        <f t="shared" si="4"/>
        <v>17.83783783783784</v>
      </c>
      <c r="Q27" s="3">
        <v>26</v>
      </c>
      <c r="R27" s="24">
        <f t="shared" si="5"/>
        <v>7.027027027027027</v>
      </c>
      <c r="S27" s="3">
        <v>10</v>
      </c>
      <c r="T27" s="28">
        <f t="shared" si="6"/>
        <v>2.7027027027027026</v>
      </c>
      <c r="U27" s="3">
        <v>6</v>
      </c>
      <c r="V27" s="25">
        <f t="shared" si="7"/>
        <v>1.6216216216216217</v>
      </c>
      <c r="W27" s="3">
        <v>5</v>
      </c>
      <c r="X27" s="26">
        <f t="shared" si="8"/>
        <v>1.3513513513513513</v>
      </c>
      <c r="Y27" s="3">
        <v>119</v>
      </c>
      <c r="Z27" s="22">
        <f t="shared" si="9"/>
        <v>32.16216216216216</v>
      </c>
      <c r="AA27" s="3">
        <v>4</v>
      </c>
      <c r="AB27" s="26">
        <f t="shared" si="10"/>
        <v>1.0810810810810811</v>
      </c>
      <c r="AC27" s="3">
        <v>4</v>
      </c>
      <c r="AD27" s="23">
        <f t="shared" si="11"/>
        <v>1.0810810810810811</v>
      </c>
      <c r="AE27" s="3">
        <v>1</v>
      </c>
      <c r="AF27" s="7">
        <f t="shared" si="12"/>
        <v>0.2702702702702703</v>
      </c>
    </row>
    <row r="28" spans="3:32" ht="15.75">
      <c r="C28" s="16">
        <v>26</v>
      </c>
      <c r="D28" s="4">
        <v>874</v>
      </c>
      <c r="E28" s="6">
        <v>345</v>
      </c>
      <c r="F28" s="4">
        <f t="shared" si="0"/>
        <v>39.473684210526315</v>
      </c>
      <c r="G28" s="4">
        <v>13</v>
      </c>
      <c r="H28" s="7">
        <v>332</v>
      </c>
      <c r="I28" s="4">
        <v>86</v>
      </c>
      <c r="J28" s="27">
        <f t="shared" si="1"/>
        <v>25.903614457831324</v>
      </c>
      <c r="K28" s="3">
        <v>2</v>
      </c>
      <c r="L28" s="23">
        <f t="shared" si="2"/>
        <v>0.6024096385542169</v>
      </c>
      <c r="M28" s="3">
        <v>37</v>
      </c>
      <c r="N28" s="7">
        <f t="shared" si="3"/>
        <v>11.144578313253012</v>
      </c>
      <c r="O28" s="3">
        <v>58</v>
      </c>
      <c r="P28" s="13">
        <f t="shared" si="4"/>
        <v>17.46987951807229</v>
      </c>
      <c r="Q28" s="3">
        <v>18</v>
      </c>
      <c r="R28" s="24">
        <f t="shared" si="5"/>
        <v>5.421686746987952</v>
      </c>
      <c r="S28" s="3">
        <v>5</v>
      </c>
      <c r="T28" s="28">
        <f t="shared" si="6"/>
        <v>1.5060240963855422</v>
      </c>
      <c r="U28" s="3">
        <v>12</v>
      </c>
      <c r="V28" s="25">
        <f t="shared" si="7"/>
        <v>3.6144578313253013</v>
      </c>
      <c r="W28" s="3">
        <v>3</v>
      </c>
      <c r="X28" s="26">
        <f t="shared" si="8"/>
        <v>0.9036144578313253</v>
      </c>
      <c r="Y28" s="3">
        <v>93</v>
      </c>
      <c r="Z28" s="22">
        <f t="shared" si="9"/>
        <v>28.012048192771083</v>
      </c>
      <c r="AA28" s="3">
        <v>5</v>
      </c>
      <c r="AB28" s="26">
        <f t="shared" si="10"/>
        <v>1.5060240963855422</v>
      </c>
      <c r="AC28" s="3">
        <v>10</v>
      </c>
      <c r="AD28" s="23">
        <f t="shared" si="11"/>
        <v>3.0120481927710845</v>
      </c>
      <c r="AE28" s="3">
        <v>3</v>
      </c>
      <c r="AF28" s="7">
        <f t="shared" si="12"/>
        <v>0.9036144578313253</v>
      </c>
    </row>
    <row r="29" spans="3:32" ht="15.75">
      <c r="C29" s="16">
        <v>27</v>
      </c>
      <c r="D29" s="4">
        <v>1023</v>
      </c>
      <c r="E29" s="6">
        <v>444</v>
      </c>
      <c r="F29" s="4">
        <f t="shared" si="0"/>
        <v>43.401759530791786</v>
      </c>
      <c r="G29" s="4">
        <v>16</v>
      </c>
      <c r="H29" s="7">
        <v>428</v>
      </c>
      <c r="I29" s="4">
        <v>140</v>
      </c>
      <c r="J29" s="27">
        <f t="shared" si="1"/>
        <v>32.71028037383178</v>
      </c>
      <c r="K29" s="3">
        <v>4</v>
      </c>
      <c r="L29" s="23">
        <f t="shared" si="2"/>
        <v>0.9345794392523364</v>
      </c>
      <c r="M29" s="3">
        <v>36</v>
      </c>
      <c r="N29" s="7">
        <f t="shared" si="3"/>
        <v>8.411214953271028</v>
      </c>
      <c r="O29" s="3">
        <v>82</v>
      </c>
      <c r="P29" s="13">
        <f t="shared" si="4"/>
        <v>19.1588785046729</v>
      </c>
      <c r="Q29" s="3">
        <v>23</v>
      </c>
      <c r="R29" s="24">
        <f t="shared" si="5"/>
        <v>5.373831775700935</v>
      </c>
      <c r="S29" s="3">
        <v>8</v>
      </c>
      <c r="T29" s="28">
        <f t="shared" si="6"/>
        <v>1.8691588785046729</v>
      </c>
      <c r="U29" s="3">
        <v>20</v>
      </c>
      <c r="V29" s="25">
        <f t="shared" si="7"/>
        <v>4.672897196261682</v>
      </c>
      <c r="W29" s="3">
        <v>2</v>
      </c>
      <c r="X29" s="26">
        <f t="shared" si="8"/>
        <v>0.4672897196261682</v>
      </c>
      <c r="Y29" s="3">
        <v>87</v>
      </c>
      <c r="Z29" s="22">
        <f t="shared" si="9"/>
        <v>20.327102803738317</v>
      </c>
      <c r="AA29" s="3">
        <v>17</v>
      </c>
      <c r="AB29" s="26">
        <f t="shared" si="10"/>
        <v>3.97196261682243</v>
      </c>
      <c r="AC29" s="3">
        <v>9</v>
      </c>
      <c r="AD29" s="23">
        <f t="shared" si="11"/>
        <v>2.102803738317757</v>
      </c>
      <c r="AE29" s="3">
        <v>0</v>
      </c>
      <c r="AF29" s="7">
        <f t="shared" si="12"/>
        <v>0</v>
      </c>
    </row>
    <row r="30" spans="3:32" ht="15.75">
      <c r="C30" s="16">
        <v>28</v>
      </c>
      <c r="D30" s="4">
        <v>1134</v>
      </c>
      <c r="E30" s="6">
        <v>460</v>
      </c>
      <c r="F30" s="4">
        <f t="shared" si="0"/>
        <v>40.564373897707235</v>
      </c>
      <c r="G30" s="4">
        <v>17</v>
      </c>
      <c r="H30" s="7">
        <v>443</v>
      </c>
      <c r="I30" s="4">
        <v>179</v>
      </c>
      <c r="J30" s="27">
        <f t="shared" si="1"/>
        <v>40.40632054176072</v>
      </c>
      <c r="K30" s="3">
        <v>1</v>
      </c>
      <c r="L30" s="23">
        <f t="shared" si="2"/>
        <v>0.22573363431151242</v>
      </c>
      <c r="M30" s="3">
        <v>32</v>
      </c>
      <c r="N30" s="7">
        <f t="shared" si="3"/>
        <v>7.223476297968397</v>
      </c>
      <c r="O30" s="3">
        <v>87</v>
      </c>
      <c r="P30" s="13">
        <f t="shared" si="4"/>
        <v>19.63882618510158</v>
      </c>
      <c r="Q30" s="3">
        <v>24</v>
      </c>
      <c r="R30" s="24">
        <f t="shared" si="5"/>
        <v>5.417607223476298</v>
      </c>
      <c r="S30" s="3">
        <v>5</v>
      </c>
      <c r="T30" s="28">
        <f t="shared" si="6"/>
        <v>1.1286681715575622</v>
      </c>
      <c r="U30" s="3">
        <v>8</v>
      </c>
      <c r="V30" s="25">
        <f t="shared" si="7"/>
        <v>1.8058690744920993</v>
      </c>
      <c r="W30" s="3">
        <v>0</v>
      </c>
      <c r="X30" s="26">
        <f t="shared" si="8"/>
        <v>0</v>
      </c>
      <c r="Y30" s="3">
        <v>95</v>
      </c>
      <c r="Z30" s="22">
        <f t="shared" si="9"/>
        <v>21.44469525959368</v>
      </c>
      <c r="AA30" s="3">
        <v>4</v>
      </c>
      <c r="AB30" s="26">
        <f t="shared" si="10"/>
        <v>0.9029345372460497</v>
      </c>
      <c r="AC30" s="3">
        <v>8</v>
      </c>
      <c r="AD30" s="23">
        <f t="shared" si="11"/>
        <v>1.8058690744920993</v>
      </c>
      <c r="AE30" s="3">
        <v>0</v>
      </c>
      <c r="AF30" s="7">
        <f t="shared" si="12"/>
        <v>0</v>
      </c>
    </row>
    <row r="31" spans="3:33" s="8" customFormat="1" ht="15.75">
      <c r="C31" s="17" t="s">
        <v>13</v>
      </c>
      <c r="D31" s="9">
        <f>D3+D4+D5+D6+D7+D8+D9+D10+D11+D12+D13+D14+D15+D16+D17+D18+D19+D20+D21+D22+D23+D24+D25+D26+D27+D28+D29+D30</f>
        <v>29428</v>
      </c>
      <c r="E31" s="12">
        <f>E3+E4+E5+E6+E7+E8+E9+E10+E11+E12+E13+E14+E15+E16+E17+E18+E19+E20+E21+E22+E23+E24+E25+E26+E27+E28+E29+E30</f>
        <v>12014</v>
      </c>
      <c r="F31" s="9">
        <f t="shared" si="0"/>
        <v>40.825064564360474</v>
      </c>
      <c r="G31" s="9">
        <f>G3+G4+G5+G6+G7+G8+G9+G10+G11+G12+G13+G14+G15+G16+G17+G18+G19+G20+G21+G22+G23+G24+G25+G26+G27+G28+G29+G30</f>
        <v>364</v>
      </c>
      <c r="H31" s="12">
        <f>H3+H4+H5+H6+H7+H8+H9+H10+H11+H12+H13+H14+H15+H16+H17+H18+H19+H20+H21+H22+H23+H24+H25+H26+H27+H28+H29+H30</f>
        <v>11649</v>
      </c>
      <c r="I31" s="9">
        <f>I3+I4+I5+I6+I7+I8+I9+I10+I11+I12+I13+I14+I15+I16+I17+I18+I19+I20+I21+I22+I23+I24+I25+I26+I27+I28+I29+I30</f>
        <v>4295</v>
      </c>
      <c r="J31" s="20">
        <f t="shared" si="1"/>
        <v>36.870117606661516</v>
      </c>
      <c r="K31" s="9">
        <f>K3+K4+K5+K6+K7+K8+K9+K10+K11+K12+K13+K14+K15+K16+K17+K18+K19+K20+K21+K22+K23+K24+K25+K26+K27+K28+K29+K30</f>
        <v>51</v>
      </c>
      <c r="L31" s="12">
        <f t="shared" si="2"/>
        <v>0.43780582024208087</v>
      </c>
      <c r="M31" s="9">
        <f>M3+M4+M5+M6+M7+M8+M9+M10+M11+M12+M13+M14+M15+M16+M17+M18+M19+M20+M21+M22+M23+M24+M25+M26+M27+M28+M29+M30</f>
        <v>946</v>
      </c>
      <c r="N31" s="12">
        <f t="shared" si="3"/>
        <v>8.120868744098205</v>
      </c>
      <c r="O31" s="9">
        <f>O3+O4+O5+O6+O7+O8+O9+O10+O11+O12+O13+O14+O15+O16+O17+O18+O19+O20+O21+O22+O23+O24+O25+O26+O27+O28+O29+O30</f>
        <v>1881</v>
      </c>
      <c r="P31" s="12">
        <f t="shared" si="4"/>
        <v>16.14730878186969</v>
      </c>
      <c r="Q31" s="9">
        <f>Q3+Q4+Q5+Q6+Q7+Q8+Q9+Q10+Q11+Q12+Q13+Q14+Q15+Q16+Q17+Q18+Q19+Q20+Q21+Q22+Q23+Q24+Q25+Q26+Q27+Q28+Q29+Q30</f>
        <v>553</v>
      </c>
      <c r="R31" s="12">
        <f t="shared" si="5"/>
        <v>4.747188599879818</v>
      </c>
      <c r="S31" s="9">
        <f>S3+S4+S5+S6+S7+S8+S9+S10+S11+S12+S13+S14+S15+S16+S17+S18+S19+S20+S21+S22+S23+S24+S25+S26+S27+S28+S29+S30</f>
        <v>181</v>
      </c>
      <c r="T31" s="12">
        <f t="shared" si="6"/>
        <v>1.553781440466993</v>
      </c>
      <c r="U31" s="9">
        <f>U3+U4+U5+U6+U7+U8+U9+U10+U11+U12+U13+U14+U15+U16+U17+U18+U19+U20+U21+U22+U23+U24+U25+U26+U27+U28+U29+U30</f>
        <v>333</v>
      </c>
      <c r="V31" s="12">
        <f t="shared" si="7"/>
        <v>2.8586144733453516</v>
      </c>
      <c r="W31" s="9">
        <f>W3+W4+W5+W6+W7+W8+W9+W10+W11+W12+W13+W14+W15+W16+W17+W18+W19+W20+W21+W22+W23+W24+W25+W26+W27+W28+W29+W30</f>
        <v>76</v>
      </c>
      <c r="X31" s="12">
        <f t="shared" si="8"/>
        <v>0.6524165164391793</v>
      </c>
      <c r="Y31" s="9">
        <f>Y3+Y4+Y5+Y6+Y7+Y8+Y9+Y10+Y11+Y12+Y13+Y14+Y15+Y16+Y17+Y18+Y19+Y20+Y21+Y22+Y23+Y24+Y25+Y26+Y27+Y28+Y29+Y30</f>
        <v>2738</v>
      </c>
      <c r="Z31" s="20">
        <f t="shared" si="9"/>
        <v>23.504163447506222</v>
      </c>
      <c r="AA31" s="9">
        <f>AA3+AA4+AA5+AA6+AA7+AA8+AA9+AA10+AA11+AA12+AA13+AA14+AA15+AA16+AA17+AA18+AA19+AA20+AA21+AA22+AA23+AA24+AA25+AA26+AA27+AA28+AA29+AA30</f>
        <v>358</v>
      </c>
      <c r="AB31" s="12">
        <f t="shared" si="10"/>
        <v>3.07322516954245</v>
      </c>
      <c r="AC31" s="9">
        <f>AC3+AC4+AC5+AC6+AC7+AC8+AC9+AC10+AC11+AC12+AC13+AC14+AC15+AC16+AC17+AC18+AC19+AC20+AC21+AC22+AC23+AC24+AC25+AC26+AC27+AC28+AC29+AC30</f>
        <v>212</v>
      </c>
      <c r="AD31" s="12">
        <f t="shared" si="11"/>
        <v>1.819898703751395</v>
      </c>
      <c r="AE31" s="9">
        <f>AE3+AE4+AE5+AE6+AE7+AE8+AE9+AE10+AE11+AE12+AE13+AE14+AE15+AE16+AE17+AE18+AE19+AE20+AE21+AE22+AE23+AE24+AE25+AE26+AE27+AE28+AE29+AE30</f>
        <v>35</v>
      </c>
      <c r="AF31" s="12">
        <f t="shared" si="12"/>
        <v>0.30045497467593785</v>
      </c>
      <c r="AG31" s="9">
        <f>AG3+AG4+AG5+AG6+AG7+AG8+AG9+AG10+AG11+AG12+AG13+AG14+AG15+AG16+AG17+AG18+AG19+AG20+AG21+AG22+AG23+AG24+AG25+AG26+AG27+AG28+AG29+AG30</f>
        <v>0</v>
      </c>
    </row>
    <row r="33" spans="3:32" ht="15.75">
      <c r="C33" s="16">
        <v>29</v>
      </c>
      <c r="D33" s="4">
        <v>1145</v>
      </c>
      <c r="E33" s="6">
        <v>464</v>
      </c>
      <c r="F33" s="4">
        <f aca="true" t="shared" si="13" ref="F33:F53">E33*100/D33</f>
        <v>40.52401746724891</v>
      </c>
      <c r="G33" s="3">
        <v>20</v>
      </c>
      <c r="H33" s="7">
        <v>444</v>
      </c>
      <c r="I33" s="3">
        <v>147</v>
      </c>
      <c r="J33" s="27">
        <f aca="true" t="shared" si="14" ref="J33:J53">I33*100/H33</f>
        <v>33.108108108108105</v>
      </c>
      <c r="K33" s="3">
        <v>0</v>
      </c>
      <c r="L33" s="23">
        <f aca="true" t="shared" si="15" ref="L33:L53">K33*100/H33</f>
        <v>0</v>
      </c>
      <c r="M33" s="3">
        <v>50</v>
      </c>
      <c r="N33" s="7">
        <f aca="true" t="shared" si="16" ref="N33:N53">M33*100/H33</f>
        <v>11.26126126126126</v>
      </c>
      <c r="O33" s="3">
        <v>81</v>
      </c>
      <c r="P33" s="13">
        <f aca="true" t="shared" si="17" ref="P33:P53">O33*100/H33</f>
        <v>18.243243243243242</v>
      </c>
      <c r="Q33" s="3">
        <v>27</v>
      </c>
      <c r="R33" s="24">
        <f aca="true" t="shared" si="18" ref="R33:R53">Q33*100/H33</f>
        <v>6.081081081081081</v>
      </c>
      <c r="S33" s="3">
        <v>8</v>
      </c>
      <c r="T33" s="28">
        <f aca="true" t="shared" si="19" ref="T33:T53">S33*100/H33</f>
        <v>1.8018018018018018</v>
      </c>
      <c r="U33" s="3">
        <v>9</v>
      </c>
      <c r="V33" s="25">
        <f aca="true" t="shared" si="20" ref="V33:V53">U33*100/H33</f>
        <v>2.027027027027027</v>
      </c>
      <c r="W33" s="3">
        <v>0</v>
      </c>
      <c r="X33" s="26">
        <f aca="true" t="shared" si="21" ref="X33:X53">W33*100/H33</f>
        <v>0</v>
      </c>
      <c r="Y33" s="3">
        <v>91</v>
      </c>
      <c r="Z33" s="22">
        <f aca="true" t="shared" si="22" ref="Z33:Z53">Y33*100/H33</f>
        <v>20.495495495495497</v>
      </c>
      <c r="AA33" s="3">
        <v>19</v>
      </c>
      <c r="AB33" s="26">
        <f aca="true" t="shared" si="23" ref="AB33:AB53">AA33*100/H33</f>
        <v>4.2792792792792795</v>
      </c>
      <c r="AC33" s="3">
        <v>12</v>
      </c>
      <c r="AD33" s="23">
        <f aca="true" t="shared" si="24" ref="AD33:AD53">AC33*100/H33</f>
        <v>2.7027027027027026</v>
      </c>
      <c r="AE33" s="3">
        <v>0</v>
      </c>
      <c r="AF33" s="7">
        <f aca="true" t="shared" si="25" ref="AF33:AF53">AE33*100/H33</f>
        <v>0</v>
      </c>
    </row>
    <row r="34" spans="3:32" ht="15.75">
      <c r="C34" s="16">
        <v>30</v>
      </c>
      <c r="D34" s="4">
        <v>980</v>
      </c>
      <c r="E34" s="6">
        <v>474</v>
      </c>
      <c r="F34" s="4">
        <f t="shared" si="13"/>
        <v>48.36734693877551</v>
      </c>
      <c r="G34" s="3">
        <v>8</v>
      </c>
      <c r="H34" s="7">
        <v>466</v>
      </c>
      <c r="I34" s="3">
        <v>211</v>
      </c>
      <c r="J34" s="27">
        <f t="shared" si="14"/>
        <v>45.27896995708154</v>
      </c>
      <c r="K34" s="3">
        <v>1</v>
      </c>
      <c r="L34" s="23">
        <f t="shared" si="15"/>
        <v>0.2145922746781116</v>
      </c>
      <c r="M34" s="3">
        <v>23</v>
      </c>
      <c r="N34" s="7">
        <f t="shared" si="16"/>
        <v>4.935622317596566</v>
      </c>
      <c r="O34" s="3">
        <v>66</v>
      </c>
      <c r="P34" s="13">
        <f t="shared" si="17"/>
        <v>14.163090128755364</v>
      </c>
      <c r="Q34" s="3">
        <v>22</v>
      </c>
      <c r="R34" s="24">
        <f t="shared" si="18"/>
        <v>4.721030042918455</v>
      </c>
      <c r="S34" s="3">
        <v>10</v>
      </c>
      <c r="T34" s="28">
        <f t="shared" si="19"/>
        <v>2.1459227467811157</v>
      </c>
      <c r="U34" s="3">
        <v>14</v>
      </c>
      <c r="V34" s="25">
        <f t="shared" si="20"/>
        <v>3.004291845493562</v>
      </c>
      <c r="W34" s="3">
        <v>4</v>
      </c>
      <c r="X34" s="26">
        <f t="shared" si="21"/>
        <v>0.8583690987124464</v>
      </c>
      <c r="Y34" s="3">
        <v>90</v>
      </c>
      <c r="Z34" s="22">
        <f t="shared" si="22"/>
        <v>19.313304721030043</v>
      </c>
      <c r="AA34" s="3">
        <v>23</v>
      </c>
      <c r="AB34" s="26">
        <f t="shared" si="23"/>
        <v>4.935622317596566</v>
      </c>
      <c r="AC34" s="3">
        <v>2</v>
      </c>
      <c r="AD34" s="23">
        <f t="shared" si="24"/>
        <v>0.4291845493562232</v>
      </c>
      <c r="AE34" s="3">
        <v>0</v>
      </c>
      <c r="AF34" s="7">
        <f t="shared" si="25"/>
        <v>0</v>
      </c>
    </row>
    <row r="35" spans="3:32" ht="15.75">
      <c r="C35" s="16">
        <v>31</v>
      </c>
      <c r="D35" s="4">
        <v>918</v>
      </c>
      <c r="E35" s="6">
        <v>488</v>
      </c>
      <c r="F35" s="4">
        <f t="shared" si="13"/>
        <v>53.15904139433551</v>
      </c>
      <c r="G35" s="4">
        <v>15</v>
      </c>
      <c r="H35" s="7">
        <v>473</v>
      </c>
      <c r="I35" s="4">
        <v>202</v>
      </c>
      <c r="J35" s="27">
        <f t="shared" si="14"/>
        <v>42.706131078224104</v>
      </c>
      <c r="K35" s="3">
        <v>1</v>
      </c>
      <c r="L35" s="23">
        <f t="shared" si="15"/>
        <v>0.21141649048625794</v>
      </c>
      <c r="M35" s="3">
        <v>38</v>
      </c>
      <c r="N35" s="7">
        <f t="shared" si="16"/>
        <v>8.033826638477802</v>
      </c>
      <c r="O35" s="3">
        <v>63</v>
      </c>
      <c r="P35" s="13">
        <f t="shared" si="17"/>
        <v>13.31923890063425</v>
      </c>
      <c r="Q35" s="3">
        <v>14</v>
      </c>
      <c r="R35" s="24">
        <f t="shared" si="18"/>
        <v>2.959830866807611</v>
      </c>
      <c r="S35" s="3">
        <v>13</v>
      </c>
      <c r="T35" s="28">
        <f t="shared" si="19"/>
        <v>2.748414376321353</v>
      </c>
      <c r="U35" s="3">
        <v>19</v>
      </c>
      <c r="V35" s="25">
        <f t="shared" si="20"/>
        <v>4.016913319238901</v>
      </c>
      <c r="W35" s="3">
        <v>7</v>
      </c>
      <c r="X35" s="26">
        <f t="shared" si="21"/>
        <v>1.4799154334038056</v>
      </c>
      <c r="Y35" s="3">
        <v>100</v>
      </c>
      <c r="Z35" s="22">
        <f t="shared" si="22"/>
        <v>21.141649048625794</v>
      </c>
      <c r="AA35" s="3">
        <v>13</v>
      </c>
      <c r="AB35" s="26">
        <f t="shared" si="23"/>
        <v>2.748414376321353</v>
      </c>
      <c r="AC35" s="3">
        <v>3</v>
      </c>
      <c r="AD35" s="23">
        <f t="shared" si="24"/>
        <v>0.6342494714587738</v>
      </c>
      <c r="AE35" s="3">
        <v>0</v>
      </c>
      <c r="AF35" s="7">
        <f t="shared" si="25"/>
        <v>0</v>
      </c>
    </row>
    <row r="36" spans="2:32" ht="15.75">
      <c r="B36" s="5"/>
      <c r="C36" s="16">
        <v>32</v>
      </c>
      <c r="D36" s="4">
        <v>1015</v>
      </c>
      <c r="E36" s="6">
        <v>445</v>
      </c>
      <c r="F36" s="4">
        <f t="shared" si="13"/>
        <v>43.8423645320197</v>
      </c>
      <c r="G36" s="3">
        <v>14</v>
      </c>
      <c r="H36" s="7">
        <v>431</v>
      </c>
      <c r="I36" s="3">
        <v>185</v>
      </c>
      <c r="J36" s="27">
        <f t="shared" si="14"/>
        <v>42.92343387470998</v>
      </c>
      <c r="K36" s="3">
        <v>0</v>
      </c>
      <c r="L36" s="23">
        <f t="shared" si="15"/>
        <v>0</v>
      </c>
      <c r="M36" s="3">
        <v>31</v>
      </c>
      <c r="N36" s="7">
        <f t="shared" si="16"/>
        <v>7.192575406032483</v>
      </c>
      <c r="O36" s="3">
        <v>60</v>
      </c>
      <c r="P36" s="13">
        <f t="shared" si="17"/>
        <v>13.921113689095128</v>
      </c>
      <c r="Q36" s="3">
        <v>21</v>
      </c>
      <c r="R36" s="24">
        <f t="shared" si="18"/>
        <v>4.872389791183295</v>
      </c>
      <c r="S36" s="3">
        <v>13</v>
      </c>
      <c r="T36" s="28">
        <f t="shared" si="19"/>
        <v>3.0162412993039442</v>
      </c>
      <c r="U36" s="3">
        <v>7</v>
      </c>
      <c r="V36" s="25">
        <f t="shared" si="20"/>
        <v>1.6241299303944317</v>
      </c>
      <c r="W36" s="3">
        <v>3</v>
      </c>
      <c r="X36" s="26">
        <f t="shared" si="21"/>
        <v>0.6960556844547564</v>
      </c>
      <c r="Y36" s="3">
        <v>83</v>
      </c>
      <c r="Z36" s="22">
        <f t="shared" si="22"/>
        <v>19.25754060324826</v>
      </c>
      <c r="AA36" s="3">
        <v>19</v>
      </c>
      <c r="AB36" s="26">
        <f t="shared" si="23"/>
        <v>4.408352668213457</v>
      </c>
      <c r="AC36" s="3">
        <v>8</v>
      </c>
      <c r="AD36" s="23">
        <f t="shared" si="24"/>
        <v>1.8561484918793503</v>
      </c>
      <c r="AE36" s="3">
        <v>1</v>
      </c>
      <c r="AF36" s="7">
        <f t="shared" si="25"/>
        <v>0.23201856148491878</v>
      </c>
    </row>
    <row r="37" spans="2:32" ht="15.75">
      <c r="B37" s="5"/>
      <c r="C37" s="16">
        <v>33</v>
      </c>
      <c r="D37" s="4">
        <v>1167</v>
      </c>
      <c r="E37" s="6">
        <v>502</v>
      </c>
      <c r="F37" s="4">
        <f t="shared" si="13"/>
        <v>43.01628106255355</v>
      </c>
      <c r="G37" s="4">
        <v>8</v>
      </c>
      <c r="H37" s="7">
        <v>494</v>
      </c>
      <c r="I37" s="3">
        <v>227</v>
      </c>
      <c r="J37" s="27">
        <f t="shared" si="14"/>
        <v>45.95141700404859</v>
      </c>
      <c r="K37" s="3">
        <v>0</v>
      </c>
      <c r="L37" s="23">
        <f t="shared" si="15"/>
        <v>0</v>
      </c>
      <c r="M37" s="3">
        <v>39</v>
      </c>
      <c r="N37" s="7">
        <f t="shared" si="16"/>
        <v>7.894736842105263</v>
      </c>
      <c r="O37" s="3">
        <v>65</v>
      </c>
      <c r="P37" s="13">
        <f t="shared" si="17"/>
        <v>13.157894736842104</v>
      </c>
      <c r="Q37" s="3">
        <v>28</v>
      </c>
      <c r="R37" s="24">
        <f t="shared" si="18"/>
        <v>5.668016194331984</v>
      </c>
      <c r="S37" s="3">
        <v>5</v>
      </c>
      <c r="T37" s="28">
        <f t="shared" si="19"/>
        <v>1.0121457489878543</v>
      </c>
      <c r="U37" s="3">
        <v>10</v>
      </c>
      <c r="V37" s="25">
        <f t="shared" si="20"/>
        <v>2.0242914979757085</v>
      </c>
      <c r="W37" s="3">
        <v>2</v>
      </c>
      <c r="X37" s="26">
        <f t="shared" si="21"/>
        <v>0.4048582995951417</v>
      </c>
      <c r="Y37" s="3">
        <v>99</v>
      </c>
      <c r="Z37" s="22">
        <f t="shared" si="22"/>
        <v>20.040485829959515</v>
      </c>
      <c r="AA37" s="3">
        <v>16</v>
      </c>
      <c r="AB37" s="26">
        <f t="shared" si="23"/>
        <v>3.2388663967611335</v>
      </c>
      <c r="AC37" s="3">
        <v>3</v>
      </c>
      <c r="AD37" s="23">
        <f t="shared" si="24"/>
        <v>0.6072874493927125</v>
      </c>
      <c r="AE37" s="3">
        <v>0</v>
      </c>
      <c r="AF37" s="7">
        <f t="shared" si="25"/>
        <v>0</v>
      </c>
    </row>
    <row r="38" spans="3:33" ht="15.75">
      <c r="C38" s="16">
        <v>34</v>
      </c>
      <c r="D38" s="4">
        <v>1093</v>
      </c>
      <c r="E38" s="6">
        <v>517</v>
      </c>
      <c r="F38" s="4">
        <f t="shared" si="13"/>
        <v>47.301006404391586</v>
      </c>
      <c r="G38" s="4">
        <v>16</v>
      </c>
      <c r="H38" s="7">
        <v>501</v>
      </c>
      <c r="I38" s="4">
        <v>210</v>
      </c>
      <c r="J38" s="27">
        <f t="shared" si="14"/>
        <v>41.91616766467066</v>
      </c>
      <c r="K38" s="3">
        <v>2</v>
      </c>
      <c r="L38" s="23">
        <f t="shared" si="15"/>
        <v>0.3992015968063872</v>
      </c>
      <c r="M38" s="3">
        <v>31</v>
      </c>
      <c r="N38" s="7">
        <f t="shared" si="16"/>
        <v>6.187624750499002</v>
      </c>
      <c r="O38" s="3">
        <v>96</v>
      </c>
      <c r="P38" s="13">
        <f t="shared" si="17"/>
        <v>19.161676646706585</v>
      </c>
      <c r="Q38" s="3">
        <v>18</v>
      </c>
      <c r="R38" s="24">
        <f t="shared" si="18"/>
        <v>3.592814371257485</v>
      </c>
      <c r="S38" s="3">
        <v>11</v>
      </c>
      <c r="T38" s="28">
        <f t="shared" si="19"/>
        <v>2.1956087824351296</v>
      </c>
      <c r="U38" s="3">
        <v>11</v>
      </c>
      <c r="V38" s="25">
        <f t="shared" si="20"/>
        <v>2.1956087824351296</v>
      </c>
      <c r="W38" s="3">
        <v>4</v>
      </c>
      <c r="X38" s="26">
        <f t="shared" si="21"/>
        <v>0.7984031936127745</v>
      </c>
      <c r="Y38" s="3">
        <v>94</v>
      </c>
      <c r="Z38" s="22">
        <f t="shared" si="22"/>
        <v>18.7624750499002</v>
      </c>
      <c r="AA38" s="3">
        <v>19</v>
      </c>
      <c r="AB38" s="26">
        <f t="shared" si="23"/>
        <v>3.7924151696606785</v>
      </c>
      <c r="AC38" s="3">
        <v>5</v>
      </c>
      <c r="AD38" s="23">
        <f t="shared" si="24"/>
        <v>0.998003992015968</v>
      </c>
      <c r="AE38" s="3">
        <v>0</v>
      </c>
      <c r="AF38" s="7">
        <f t="shared" si="25"/>
        <v>0</v>
      </c>
      <c r="AG38" s="3">
        <v>0</v>
      </c>
    </row>
    <row r="39" spans="3:32" ht="15.75">
      <c r="C39" s="16">
        <v>35</v>
      </c>
      <c r="D39" s="4">
        <v>966</v>
      </c>
      <c r="E39" s="6">
        <v>425</v>
      </c>
      <c r="F39" s="4">
        <f t="shared" si="13"/>
        <v>43.99585921325052</v>
      </c>
      <c r="G39" s="3">
        <v>5</v>
      </c>
      <c r="H39" s="7">
        <v>420</v>
      </c>
      <c r="I39" s="3">
        <v>194</v>
      </c>
      <c r="J39" s="27">
        <f t="shared" si="14"/>
        <v>46.19047619047619</v>
      </c>
      <c r="K39" s="3">
        <v>0</v>
      </c>
      <c r="L39" s="23">
        <f t="shared" si="15"/>
        <v>0</v>
      </c>
      <c r="M39" s="3">
        <v>33</v>
      </c>
      <c r="N39" s="7">
        <f t="shared" si="16"/>
        <v>7.857142857142857</v>
      </c>
      <c r="O39" s="3">
        <v>57</v>
      </c>
      <c r="P39" s="13">
        <f t="shared" si="17"/>
        <v>13.571428571428571</v>
      </c>
      <c r="Q39" s="3">
        <v>17</v>
      </c>
      <c r="R39" s="24">
        <f t="shared" si="18"/>
        <v>4.0476190476190474</v>
      </c>
      <c r="S39" s="3">
        <v>8</v>
      </c>
      <c r="T39" s="28">
        <f t="shared" si="19"/>
        <v>1.9047619047619047</v>
      </c>
      <c r="U39" s="3">
        <v>3</v>
      </c>
      <c r="V39" s="25">
        <f t="shared" si="20"/>
        <v>0.7142857142857143</v>
      </c>
      <c r="W39" s="3">
        <v>5</v>
      </c>
      <c r="X39" s="26">
        <f t="shared" si="21"/>
        <v>1.1904761904761905</v>
      </c>
      <c r="Y39" s="3">
        <v>78</v>
      </c>
      <c r="Z39" s="22">
        <f t="shared" si="22"/>
        <v>18.571428571428573</v>
      </c>
      <c r="AA39" s="3">
        <v>18</v>
      </c>
      <c r="AB39" s="26">
        <f t="shared" si="23"/>
        <v>4.285714285714286</v>
      </c>
      <c r="AC39" s="3">
        <v>5</v>
      </c>
      <c r="AD39" s="23">
        <f t="shared" si="24"/>
        <v>1.1904761904761905</v>
      </c>
      <c r="AE39" s="3">
        <v>2</v>
      </c>
      <c r="AF39" s="7">
        <f t="shared" si="25"/>
        <v>0.47619047619047616</v>
      </c>
    </row>
    <row r="40" spans="2:32" ht="15.75">
      <c r="B40" s="5"/>
      <c r="C40" s="16">
        <v>36</v>
      </c>
      <c r="D40" s="4">
        <v>728</v>
      </c>
      <c r="E40" s="6">
        <v>326</v>
      </c>
      <c r="F40" s="4">
        <f t="shared" si="13"/>
        <v>44.78021978021978</v>
      </c>
      <c r="G40" s="3">
        <v>6</v>
      </c>
      <c r="H40" s="7">
        <v>320</v>
      </c>
      <c r="I40" s="3">
        <v>149</v>
      </c>
      <c r="J40" s="27">
        <f t="shared" si="14"/>
        <v>46.5625</v>
      </c>
      <c r="K40" s="3">
        <v>0</v>
      </c>
      <c r="L40" s="23">
        <f t="shared" si="15"/>
        <v>0</v>
      </c>
      <c r="M40" s="3">
        <v>16</v>
      </c>
      <c r="N40" s="7">
        <f t="shared" si="16"/>
        <v>5</v>
      </c>
      <c r="O40" s="3">
        <v>37</v>
      </c>
      <c r="P40" s="13">
        <f t="shared" si="17"/>
        <v>11.5625</v>
      </c>
      <c r="Q40" s="3">
        <v>16</v>
      </c>
      <c r="R40" s="24">
        <f t="shared" si="18"/>
        <v>5</v>
      </c>
      <c r="S40" s="3">
        <v>12</v>
      </c>
      <c r="T40" s="28">
        <f t="shared" si="19"/>
        <v>3.75</v>
      </c>
      <c r="U40" s="3">
        <v>8</v>
      </c>
      <c r="V40" s="25">
        <f t="shared" si="20"/>
        <v>2.5</v>
      </c>
      <c r="W40" s="3">
        <v>9</v>
      </c>
      <c r="X40" s="26">
        <f t="shared" si="21"/>
        <v>2.8125</v>
      </c>
      <c r="Y40" s="3">
        <v>58</v>
      </c>
      <c r="Z40" s="22">
        <f t="shared" si="22"/>
        <v>18.125</v>
      </c>
      <c r="AA40" s="3">
        <v>10</v>
      </c>
      <c r="AB40" s="26">
        <f t="shared" si="23"/>
        <v>3.125</v>
      </c>
      <c r="AC40" s="3">
        <v>5</v>
      </c>
      <c r="AD40" s="23">
        <f t="shared" si="24"/>
        <v>1.5625</v>
      </c>
      <c r="AE40" s="3">
        <v>0</v>
      </c>
      <c r="AF40" s="7">
        <f t="shared" si="25"/>
        <v>0</v>
      </c>
    </row>
    <row r="41" spans="2:32" ht="15.75">
      <c r="B41" s="5"/>
      <c r="C41" s="16">
        <v>37</v>
      </c>
      <c r="D41" s="4">
        <v>903</v>
      </c>
      <c r="E41" s="6">
        <v>403</v>
      </c>
      <c r="F41" s="4">
        <f t="shared" si="13"/>
        <v>44.629014396456256</v>
      </c>
      <c r="G41" s="4">
        <v>7</v>
      </c>
      <c r="H41" s="7">
        <v>396</v>
      </c>
      <c r="I41" s="4">
        <v>167</v>
      </c>
      <c r="J41" s="27">
        <f t="shared" si="14"/>
        <v>42.17171717171717</v>
      </c>
      <c r="K41" s="3">
        <v>2</v>
      </c>
      <c r="L41" s="23">
        <f t="shared" si="15"/>
        <v>0.5050505050505051</v>
      </c>
      <c r="M41" s="3">
        <v>18</v>
      </c>
      <c r="N41" s="7">
        <f t="shared" si="16"/>
        <v>4.545454545454546</v>
      </c>
      <c r="O41" s="3">
        <v>70</v>
      </c>
      <c r="P41" s="13">
        <f t="shared" si="17"/>
        <v>17.67676767676768</v>
      </c>
      <c r="Q41" s="3">
        <v>10</v>
      </c>
      <c r="R41" s="24">
        <f t="shared" si="18"/>
        <v>2.525252525252525</v>
      </c>
      <c r="S41" s="3">
        <v>5</v>
      </c>
      <c r="T41" s="28">
        <f t="shared" si="19"/>
        <v>1.2626262626262625</v>
      </c>
      <c r="U41" s="3">
        <v>15</v>
      </c>
      <c r="V41" s="25">
        <f t="shared" si="20"/>
        <v>3.787878787878788</v>
      </c>
      <c r="W41" s="3">
        <v>4</v>
      </c>
      <c r="X41" s="26">
        <f t="shared" si="21"/>
        <v>1.0101010101010102</v>
      </c>
      <c r="Y41" s="3">
        <v>80</v>
      </c>
      <c r="Z41" s="22">
        <f t="shared" si="22"/>
        <v>20.2020202020202</v>
      </c>
      <c r="AA41" s="3">
        <v>21</v>
      </c>
      <c r="AB41" s="26">
        <f t="shared" si="23"/>
        <v>5.303030303030303</v>
      </c>
      <c r="AC41" s="3">
        <v>4</v>
      </c>
      <c r="AD41" s="23">
        <f t="shared" si="24"/>
        <v>1.0101010101010102</v>
      </c>
      <c r="AE41" s="3">
        <v>0</v>
      </c>
      <c r="AF41" s="7">
        <f t="shared" si="25"/>
        <v>0</v>
      </c>
    </row>
    <row r="42" spans="3:32" ht="15.75">
      <c r="C42" s="16">
        <v>38</v>
      </c>
      <c r="D42" s="4">
        <v>778</v>
      </c>
      <c r="E42" s="6">
        <v>356</v>
      </c>
      <c r="F42" s="4">
        <f t="shared" si="13"/>
        <v>45.75835475578406</v>
      </c>
      <c r="G42" s="3">
        <v>3</v>
      </c>
      <c r="H42" s="7">
        <v>353</v>
      </c>
      <c r="I42" s="4">
        <v>171</v>
      </c>
      <c r="J42" s="27">
        <f t="shared" si="14"/>
        <v>48.44192634560906</v>
      </c>
      <c r="K42" s="3">
        <v>0</v>
      </c>
      <c r="L42" s="23">
        <f t="shared" si="15"/>
        <v>0</v>
      </c>
      <c r="M42" s="3">
        <v>25</v>
      </c>
      <c r="N42" s="7">
        <f t="shared" si="16"/>
        <v>7.0821529745042495</v>
      </c>
      <c r="O42" s="3">
        <v>51</v>
      </c>
      <c r="P42" s="13">
        <f t="shared" si="17"/>
        <v>14.44759206798867</v>
      </c>
      <c r="Q42" s="3">
        <v>12</v>
      </c>
      <c r="R42" s="24">
        <f t="shared" si="18"/>
        <v>3.3994334277620397</v>
      </c>
      <c r="S42" s="3">
        <v>5</v>
      </c>
      <c r="T42" s="28">
        <f t="shared" si="19"/>
        <v>1.4164305949008498</v>
      </c>
      <c r="U42" s="3">
        <v>7</v>
      </c>
      <c r="V42" s="25">
        <f t="shared" si="20"/>
        <v>1.9830028328611897</v>
      </c>
      <c r="W42" s="3">
        <v>7</v>
      </c>
      <c r="X42" s="26">
        <f t="shared" si="21"/>
        <v>1.9830028328611897</v>
      </c>
      <c r="Y42" s="3">
        <v>58</v>
      </c>
      <c r="Z42" s="22">
        <f t="shared" si="22"/>
        <v>16.430594900849858</v>
      </c>
      <c r="AA42" s="3">
        <v>8</v>
      </c>
      <c r="AB42" s="26">
        <f t="shared" si="23"/>
        <v>2.26628895184136</v>
      </c>
      <c r="AC42" s="3">
        <v>8</v>
      </c>
      <c r="AD42" s="23">
        <f t="shared" si="24"/>
        <v>2.26628895184136</v>
      </c>
      <c r="AE42" s="3">
        <v>1</v>
      </c>
      <c r="AF42" s="7">
        <f t="shared" si="25"/>
        <v>0.28328611898017</v>
      </c>
    </row>
    <row r="43" spans="3:32" ht="15.75">
      <c r="C43" s="16">
        <v>39</v>
      </c>
      <c r="D43" s="4">
        <v>984</v>
      </c>
      <c r="E43" s="6">
        <v>442</v>
      </c>
      <c r="F43" s="4">
        <f t="shared" si="13"/>
        <v>44.91869918699187</v>
      </c>
      <c r="G43" s="3">
        <v>14</v>
      </c>
      <c r="H43" s="7">
        <v>428</v>
      </c>
      <c r="I43" s="4">
        <v>181</v>
      </c>
      <c r="J43" s="27">
        <f t="shared" si="14"/>
        <v>42.28971962616822</v>
      </c>
      <c r="K43" s="3">
        <v>2</v>
      </c>
      <c r="L43" s="23">
        <f t="shared" si="15"/>
        <v>0.4672897196261682</v>
      </c>
      <c r="M43" s="3">
        <v>23</v>
      </c>
      <c r="N43" s="7">
        <f t="shared" si="16"/>
        <v>5.373831775700935</v>
      </c>
      <c r="O43" s="3">
        <v>82</v>
      </c>
      <c r="P43" s="13">
        <f t="shared" si="17"/>
        <v>19.1588785046729</v>
      </c>
      <c r="Q43" s="3">
        <v>22</v>
      </c>
      <c r="R43" s="24">
        <f t="shared" si="18"/>
        <v>5.140186915887851</v>
      </c>
      <c r="S43" s="3">
        <v>5</v>
      </c>
      <c r="T43" s="28">
        <f t="shared" si="19"/>
        <v>1.1682242990654206</v>
      </c>
      <c r="U43" s="3">
        <v>17</v>
      </c>
      <c r="V43" s="25">
        <f t="shared" si="20"/>
        <v>3.97196261682243</v>
      </c>
      <c r="W43" s="3">
        <v>13</v>
      </c>
      <c r="X43" s="26">
        <f t="shared" si="21"/>
        <v>3.0373831775700935</v>
      </c>
      <c r="Y43" s="3">
        <v>64</v>
      </c>
      <c r="Z43" s="22">
        <f t="shared" si="22"/>
        <v>14.953271028037383</v>
      </c>
      <c r="AA43" s="3">
        <v>11</v>
      </c>
      <c r="AB43" s="26">
        <f t="shared" si="23"/>
        <v>2.5700934579439254</v>
      </c>
      <c r="AC43" s="3">
        <v>8</v>
      </c>
      <c r="AD43" s="23">
        <f t="shared" si="24"/>
        <v>1.8691588785046729</v>
      </c>
      <c r="AE43" s="3">
        <v>0</v>
      </c>
      <c r="AF43" s="7">
        <f t="shared" si="25"/>
        <v>0</v>
      </c>
    </row>
    <row r="44" spans="3:32" ht="15.75">
      <c r="C44" s="16">
        <v>40</v>
      </c>
      <c r="D44" s="4">
        <v>1096</v>
      </c>
      <c r="E44" s="6">
        <v>470</v>
      </c>
      <c r="F44" s="4">
        <f t="shared" si="13"/>
        <v>42.88321167883212</v>
      </c>
      <c r="G44" s="4">
        <v>15</v>
      </c>
      <c r="H44" s="7">
        <v>455</v>
      </c>
      <c r="I44" s="4">
        <v>133</v>
      </c>
      <c r="J44" s="27">
        <f t="shared" si="14"/>
        <v>29.23076923076923</v>
      </c>
      <c r="K44" s="3">
        <v>2</v>
      </c>
      <c r="L44" s="23">
        <f t="shared" si="15"/>
        <v>0.43956043956043955</v>
      </c>
      <c r="M44" s="3">
        <v>33</v>
      </c>
      <c r="N44" s="7">
        <f t="shared" si="16"/>
        <v>7.252747252747253</v>
      </c>
      <c r="O44" s="3">
        <v>96</v>
      </c>
      <c r="P44" s="13">
        <f t="shared" si="17"/>
        <v>21.0989010989011</v>
      </c>
      <c r="Q44" s="3">
        <v>24</v>
      </c>
      <c r="R44" s="24">
        <f t="shared" si="18"/>
        <v>5.274725274725275</v>
      </c>
      <c r="S44" s="3">
        <v>14</v>
      </c>
      <c r="T44" s="28">
        <f t="shared" si="19"/>
        <v>3.076923076923077</v>
      </c>
      <c r="U44" s="3">
        <v>18</v>
      </c>
      <c r="V44" s="25">
        <f t="shared" si="20"/>
        <v>3.956043956043956</v>
      </c>
      <c r="W44" s="3">
        <v>3</v>
      </c>
      <c r="X44" s="26">
        <f t="shared" si="21"/>
        <v>0.6593406593406593</v>
      </c>
      <c r="Y44" s="3">
        <v>105</v>
      </c>
      <c r="Z44" s="22">
        <f t="shared" si="22"/>
        <v>23.076923076923077</v>
      </c>
      <c r="AA44" s="3">
        <v>14</v>
      </c>
      <c r="AB44" s="26">
        <f t="shared" si="23"/>
        <v>3.076923076923077</v>
      </c>
      <c r="AC44" s="3">
        <v>13</v>
      </c>
      <c r="AD44" s="23">
        <f t="shared" si="24"/>
        <v>2.857142857142857</v>
      </c>
      <c r="AE44" s="3">
        <v>0</v>
      </c>
      <c r="AF44" s="7">
        <f t="shared" si="25"/>
        <v>0</v>
      </c>
    </row>
    <row r="45" spans="3:32" ht="15.75">
      <c r="C45" s="16">
        <v>41</v>
      </c>
      <c r="D45" s="4">
        <v>992</v>
      </c>
      <c r="E45" s="6">
        <v>474</v>
      </c>
      <c r="F45" s="4">
        <f t="shared" si="13"/>
        <v>47.78225806451613</v>
      </c>
      <c r="G45" s="4">
        <v>5</v>
      </c>
      <c r="H45" s="7">
        <v>469</v>
      </c>
      <c r="I45" s="4">
        <v>186</v>
      </c>
      <c r="J45" s="27">
        <f t="shared" si="14"/>
        <v>39.6588486140725</v>
      </c>
      <c r="K45" s="3">
        <v>1</v>
      </c>
      <c r="L45" s="23">
        <f t="shared" si="15"/>
        <v>0.21321961620469082</v>
      </c>
      <c r="M45" s="3">
        <v>33</v>
      </c>
      <c r="N45" s="7">
        <f t="shared" si="16"/>
        <v>7.036247334754798</v>
      </c>
      <c r="O45" s="3">
        <v>82</v>
      </c>
      <c r="P45" s="13">
        <f t="shared" si="17"/>
        <v>17.48400852878465</v>
      </c>
      <c r="Q45" s="3">
        <v>22</v>
      </c>
      <c r="R45" s="24">
        <f t="shared" si="18"/>
        <v>4.690831556503198</v>
      </c>
      <c r="S45" s="3">
        <v>6</v>
      </c>
      <c r="T45" s="28">
        <f t="shared" si="19"/>
        <v>1.279317697228145</v>
      </c>
      <c r="U45" s="3">
        <v>16</v>
      </c>
      <c r="V45" s="25">
        <f t="shared" si="20"/>
        <v>3.411513859275053</v>
      </c>
      <c r="W45" s="3">
        <v>5</v>
      </c>
      <c r="X45" s="26">
        <f t="shared" si="21"/>
        <v>1.0660980810234542</v>
      </c>
      <c r="Y45" s="3">
        <v>102</v>
      </c>
      <c r="Z45" s="22">
        <f t="shared" si="22"/>
        <v>21.748400852878465</v>
      </c>
      <c r="AA45" s="3">
        <v>6</v>
      </c>
      <c r="AB45" s="26">
        <f t="shared" si="23"/>
        <v>1.279317697228145</v>
      </c>
      <c r="AC45" s="3">
        <v>10</v>
      </c>
      <c r="AD45" s="23">
        <f t="shared" si="24"/>
        <v>2.1321961620469083</v>
      </c>
      <c r="AE45" s="3">
        <v>0</v>
      </c>
      <c r="AF45" s="7">
        <f t="shared" si="25"/>
        <v>0</v>
      </c>
    </row>
    <row r="46" spans="2:32" ht="15.75">
      <c r="B46" s="5"/>
      <c r="C46" s="16">
        <v>42</v>
      </c>
      <c r="D46" s="4">
        <v>1074</v>
      </c>
      <c r="E46" s="6">
        <v>527</v>
      </c>
      <c r="F46" s="4">
        <f t="shared" si="13"/>
        <v>49.068901303538176</v>
      </c>
      <c r="G46" s="3">
        <v>14</v>
      </c>
      <c r="H46" s="7">
        <v>513</v>
      </c>
      <c r="I46" s="4">
        <v>234</v>
      </c>
      <c r="J46" s="27">
        <f t="shared" si="14"/>
        <v>45.6140350877193</v>
      </c>
      <c r="K46" s="3">
        <v>1</v>
      </c>
      <c r="L46" s="23">
        <f t="shared" si="15"/>
        <v>0.1949317738791423</v>
      </c>
      <c r="M46" s="3">
        <v>40</v>
      </c>
      <c r="N46" s="7">
        <f t="shared" si="16"/>
        <v>7.797270955165692</v>
      </c>
      <c r="O46" s="3">
        <v>87</v>
      </c>
      <c r="P46" s="13">
        <f t="shared" si="17"/>
        <v>16.95906432748538</v>
      </c>
      <c r="Q46" s="3">
        <v>19</v>
      </c>
      <c r="R46" s="24">
        <f t="shared" si="18"/>
        <v>3.7037037037037037</v>
      </c>
      <c r="S46" s="3">
        <v>11</v>
      </c>
      <c r="T46" s="28">
        <f t="shared" si="19"/>
        <v>2.1442495126705654</v>
      </c>
      <c r="U46" s="3">
        <v>12</v>
      </c>
      <c r="V46" s="25">
        <f t="shared" si="20"/>
        <v>2.3391812865497075</v>
      </c>
      <c r="W46" s="3">
        <v>5</v>
      </c>
      <c r="X46" s="26">
        <f t="shared" si="21"/>
        <v>0.9746588693957114</v>
      </c>
      <c r="Y46" s="3">
        <v>81</v>
      </c>
      <c r="Z46" s="22">
        <f t="shared" si="22"/>
        <v>15.789473684210526</v>
      </c>
      <c r="AA46" s="3">
        <v>16</v>
      </c>
      <c r="AB46" s="26">
        <f t="shared" si="23"/>
        <v>3.1189083820662766</v>
      </c>
      <c r="AC46" s="3">
        <v>7</v>
      </c>
      <c r="AD46" s="23">
        <f t="shared" si="24"/>
        <v>1.364522417153996</v>
      </c>
      <c r="AE46" s="3">
        <v>0</v>
      </c>
      <c r="AF46" s="7">
        <f t="shared" si="25"/>
        <v>0</v>
      </c>
    </row>
    <row r="47" spans="2:32" ht="15.75">
      <c r="B47" s="5"/>
      <c r="C47" s="16">
        <v>43</v>
      </c>
      <c r="D47" s="4">
        <v>1006</v>
      </c>
      <c r="E47" s="6">
        <v>384</v>
      </c>
      <c r="F47" s="4">
        <f t="shared" si="13"/>
        <v>38.17097415506958</v>
      </c>
      <c r="G47" s="3">
        <v>6</v>
      </c>
      <c r="H47" s="7">
        <v>378</v>
      </c>
      <c r="I47" s="4">
        <v>136</v>
      </c>
      <c r="J47" s="27">
        <f t="shared" si="14"/>
        <v>35.97883597883598</v>
      </c>
      <c r="K47" s="3">
        <v>2</v>
      </c>
      <c r="L47" s="23">
        <f t="shared" si="15"/>
        <v>0.5291005291005291</v>
      </c>
      <c r="M47" s="3">
        <v>38</v>
      </c>
      <c r="N47" s="7">
        <f t="shared" si="16"/>
        <v>10.052910052910052</v>
      </c>
      <c r="O47" s="3">
        <v>73</v>
      </c>
      <c r="P47" s="13">
        <f t="shared" si="17"/>
        <v>19.312169312169313</v>
      </c>
      <c r="Q47" s="3">
        <v>14</v>
      </c>
      <c r="R47" s="24">
        <f t="shared" si="18"/>
        <v>3.7037037037037037</v>
      </c>
      <c r="S47" s="3">
        <v>8</v>
      </c>
      <c r="T47" s="28">
        <f t="shared" si="19"/>
        <v>2.1164021164021163</v>
      </c>
      <c r="U47" s="3">
        <v>5</v>
      </c>
      <c r="V47" s="25">
        <f t="shared" si="20"/>
        <v>1.3227513227513228</v>
      </c>
      <c r="W47" s="3">
        <v>3</v>
      </c>
      <c r="X47" s="26">
        <f t="shared" si="21"/>
        <v>0.7936507936507936</v>
      </c>
      <c r="Y47" s="3">
        <v>75</v>
      </c>
      <c r="Z47" s="22">
        <f t="shared" si="22"/>
        <v>19.841269841269842</v>
      </c>
      <c r="AA47" s="3">
        <v>12</v>
      </c>
      <c r="AB47" s="26">
        <f t="shared" si="23"/>
        <v>3.1746031746031744</v>
      </c>
      <c r="AC47" s="3">
        <v>11</v>
      </c>
      <c r="AD47" s="23">
        <f t="shared" si="24"/>
        <v>2.9100529100529102</v>
      </c>
      <c r="AE47" s="3">
        <v>1</v>
      </c>
      <c r="AF47" s="7">
        <f t="shared" si="25"/>
        <v>0.26455026455026454</v>
      </c>
    </row>
    <row r="48" spans="3:32" ht="15.75">
      <c r="C48" s="16">
        <v>44</v>
      </c>
      <c r="D48" s="4">
        <v>754</v>
      </c>
      <c r="E48" s="6">
        <v>312</v>
      </c>
      <c r="F48" s="4">
        <f t="shared" si="13"/>
        <v>41.37931034482759</v>
      </c>
      <c r="G48" s="3">
        <v>5</v>
      </c>
      <c r="H48" s="7">
        <v>307</v>
      </c>
      <c r="I48" s="3">
        <v>109</v>
      </c>
      <c r="J48" s="27">
        <f t="shared" si="14"/>
        <v>35.504885993485345</v>
      </c>
      <c r="K48" s="3">
        <v>2</v>
      </c>
      <c r="L48" s="23">
        <f t="shared" si="15"/>
        <v>0.6514657980456026</v>
      </c>
      <c r="M48" s="3">
        <v>26</v>
      </c>
      <c r="N48" s="7">
        <f t="shared" si="16"/>
        <v>8.469055374592834</v>
      </c>
      <c r="O48" s="3">
        <v>48</v>
      </c>
      <c r="P48" s="13">
        <f t="shared" si="17"/>
        <v>15.635179153094462</v>
      </c>
      <c r="Q48" s="3">
        <v>12</v>
      </c>
      <c r="R48" s="24">
        <f t="shared" si="18"/>
        <v>3.9087947882736156</v>
      </c>
      <c r="S48" s="3">
        <v>8</v>
      </c>
      <c r="T48" s="28">
        <f t="shared" si="19"/>
        <v>2.6058631921824102</v>
      </c>
      <c r="U48" s="3">
        <v>12</v>
      </c>
      <c r="V48" s="25">
        <f t="shared" si="20"/>
        <v>3.9087947882736156</v>
      </c>
      <c r="W48" s="3">
        <v>3</v>
      </c>
      <c r="X48" s="26">
        <f t="shared" si="21"/>
        <v>0.9771986970684039</v>
      </c>
      <c r="Y48" s="3">
        <v>67</v>
      </c>
      <c r="Z48" s="22">
        <f t="shared" si="22"/>
        <v>21.824104234527688</v>
      </c>
      <c r="AA48" s="3">
        <v>13</v>
      </c>
      <c r="AB48" s="26">
        <f t="shared" si="23"/>
        <v>4.234527687296417</v>
      </c>
      <c r="AC48" s="3">
        <v>7</v>
      </c>
      <c r="AD48" s="23">
        <f t="shared" si="24"/>
        <v>2.2801302931596092</v>
      </c>
      <c r="AE48" s="3">
        <v>0</v>
      </c>
      <c r="AF48" s="7">
        <f t="shared" si="25"/>
        <v>0</v>
      </c>
    </row>
    <row r="49" spans="3:32" ht="15.75">
      <c r="C49" s="16">
        <v>45</v>
      </c>
      <c r="D49" s="4">
        <v>951</v>
      </c>
      <c r="E49" s="6">
        <v>348</v>
      </c>
      <c r="F49" s="4">
        <f t="shared" si="13"/>
        <v>36.59305993690852</v>
      </c>
      <c r="G49" s="3">
        <v>14</v>
      </c>
      <c r="H49" s="7">
        <v>334</v>
      </c>
      <c r="I49" s="3">
        <v>132</v>
      </c>
      <c r="J49" s="27">
        <f t="shared" si="14"/>
        <v>39.52095808383233</v>
      </c>
      <c r="K49" s="3">
        <v>1</v>
      </c>
      <c r="L49" s="23">
        <f t="shared" si="15"/>
        <v>0.2994011976047904</v>
      </c>
      <c r="M49" s="3">
        <v>28</v>
      </c>
      <c r="N49" s="7">
        <f t="shared" si="16"/>
        <v>8.383233532934131</v>
      </c>
      <c r="O49" s="3">
        <v>53</v>
      </c>
      <c r="P49" s="13">
        <f t="shared" si="17"/>
        <v>15.868263473053892</v>
      </c>
      <c r="Q49" s="3">
        <v>12</v>
      </c>
      <c r="R49" s="24">
        <f t="shared" si="18"/>
        <v>3.592814371257485</v>
      </c>
      <c r="S49" s="3">
        <v>3</v>
      </c>
      <c r="T49" s="28">
        <f t="shared" si="19"/>
        <v>0.8982035928143712</v>
      </c>
      <c r="U49" s="3">
        <v>10</v>
      </c>
      <c r="V49" s="25">
        <f t="shared" si="20"/>
        <v>2.9940119760479043</v>
      </c>
      <c r="W49" s="3">
        <v>4</v>
      </c>
      <c r="X49" s="26">
        <f t="shared" si="21"/>
        <v>1.1976047904191616</v>
      </c>
      <c r="Y49" s="3">
        <v>70</v>
      </c>
      <c r="Z49" s="22">
        <f t="shared" si="22"/>
        <v>20.95808383233533</v>
      </c>
      <c r="AA49" s="3">
        <v>11</v>
      </c>
      <c r="AB49" s="26">
        <f t="shared" si="23"/>
        <v>3.2934131736526946</v>
      </c>
      <c r="AC49" s="3">
        <v>9</v>
      </c>
      <c r="AD49" s="23">
        <f t="shared" si="24"/>
        <v>2.694610778443114</v>
      </c>
      <c r="AE49" s="3">
        <v>1</v>
      </c>
      <c r="AF49" s="7">
        <f t="shared" si="25"/>
        <v>0.2994011976047904</v>
      </c>
    </row>
    <row r="50" spans="3:32" ht="15.75">
      <c r="C50" s="16">
        <v>46</v>
      </c>
      <c r="D50" s="4">
        <v>1036</v>
      </c>
      <c r="E50" s="6">
        <v>411</v>
      </c>
      <c r="F50" s="4">
        <f t="shared" si="13"/>
        <v>39.67181467181467</v>
      </c>
      <c r="G50" s="3">
        <v>5</v>
      </c>
      <c r="H50" s="7">
        <v>406</v>
      </c>
      <c r="I50" s="3">
        <v>117</v>
      </c>
      <c r="J50" s="27">
        <f t="shared" si="14"/>
        <v>28.817733990147783</v>
      </c>
      <c r="K50" s="3">
        <v>2</v>
      </c>
      <c r="L50" s="23">
        <f t="shared" si="15"/>
        <v>0.49261083743842365</v>
      </c>
      <c r="M50" s="3">
        <v>35</v>
      </c>
      <c r="N50" s="7">
        <f t="shared" si="16"/>
        <v>8.620689655172415</v>
      </c>
      <c r="O50" s="3">
        <v>80</v>
      </c>
      <c r="P50" s="13">
        <f t="shared" si="17"/>
        <v>19.704433497536947</v>
      </c>
      <c r="Q50" s="3">
        <v>19</v>
      </c>
      <c r="R50" s="24">
        <f t="shared" si="18"/>
        <v>4.679802955665025</v>
      </c>
      <c r="S50" s="3">
        <v>4</v>
      </c>
      <c r="T50" s="28">
        <f t="shared" si="19"/>
        <v>0.9852216748768473</v>
      </c>
      <c r="U50" s="3">
        <v>16</v>
      </c>
      <c r="V50" s="25">
        <f t="shared" si="20"/>
        <v>3.9408866995073892</v>
      </c>
      <c r="W50" s="3">
        <v>9</v>
      </c>
      <c r="X50" s="26">
        <f t="shared" si="21"/>
        <v>2.2167487684729066</v>
      </c>
      <c r="Y50" s="3">
        <v>99</v>
      </c>
      <c r="Z50" s="22">
        <f t="shared" si="22"/>
        <v>24.38423645320197</v>
      </c>
      <c r="AA50" s="3">
        <v>18</v>
      </c>
      <c r="AB50" s="26">
        <f t="shared" si="23"/>
        <v>4.433497536945813</v>
      </c>
      <c r="AC50" s="3">
        <v>7</v>
      </c>
      <c r="AD50" s="23">
        <f t="shared" si="24"/>
        <v>1.7241379310344827</v>
      </c>
      <c r="AE50" s="3">
        <v>0</v>
      </c>
      <c r="AF50" s="7">
        <f t="shared" si="25"/>
        <v>0</v>
      </c>
    </row>
    <row r="51" spans="3:32" ht="15.75">
      <c r="C51" s="16">
        <v>47</v>
      </c>
      <c r="D51" s="4">
        <v>1221</v>
      </c>
      <c r="E51" s="6">
        <v>520</v>
      </c>
      <c r="F51" s="4">
        <f t="shared" si="13"/>
        <v>42.58804258804259</v>
      </c>
      <c r="G51" s="3">
        <v>11</v>
      </c>
      <c r="H51" s="7">
        <v>509</v>
      </c>
      <c r="I51" s="3">
        <v>171</v>
      </c>
      <c r="J51" s="27">
        <f t="shared" si="14"/>
        <v>33.59528487229863</v>
      </c>
      <c r="K51" s="3">
        <v>0</v>
      </c>
      <c r="L51" s="23">
        <f t="shared" si="15"/>
        <v>0</v>
      </c>
      <c r="M51" s="3">
        <v>36</v>
      </c>
      <c r="N51" s="7">
        <f t="shared" si="16"/>
        <v>7.072691552062868</v>
      </c>
      <c r="O51" s="3">
        <v>111</v>
      </c>
      <c r="P51" s="13">
        <f t="shared" si="17"/>
        <v>21.807465618860512</v>
      </c>
      <c r="Q51" s="3">
        <v>36</v>
      </c>
      <c r="R51" s="24">
        <f t="shared" si="18"/>
        <v>7.072691552062868</v>
      </c>
      <c r="S51" s="3">
        <v>11</v>
      </c>
      <c r="T51" s="28">
        <f t="shared" si="19"/>
        <v>2.161100196463654</v>
      </c>
      <c r="U51" s="3">
        <v>16</v>
      </c>
      <c r="V51" s="25">
        <f t="shared" si="20"/>
        <v>3.143418467583497</v>
      </c>
      <c r="W51" s="3">
        <v>6</v>
      </c>
      <c r="X51" s="26">
        <f t="shared" si="21"/>
        <v>1.1787819253438114</v>
      </c>
      <c r="Y51" s="3">
        <v>91</v>
      </c>
      <c r="Z51" s="22">
        <f t="shared" si="22"/>
        <v>17.87819253438114</v>
      </c>
      <c r="AA51" s="3">
        <v>16</v>
      </c>
      <c r="AB51" s="26">
        <f t="shared" si="23"/>
        <v>3.143418467583497</v>
      </c>
      <c r="AC51" s="3">
        <v>13</v>
      </c>
      <c r="AD51" s="23">
        <f t="shared" si="24"/>
        <v>2.5540275049115913</v>
      </c>
      <c r="AE51" s="3">
        <v>2</v>
      </c>
      <c r="AF51" s="7">
        <f t="shared" si="25"/>
        <v>0.3929273084479371</v>
      </c>
    </row>
    <row r="52" spans="3:32" ht="15.75">
      <c r="C52" s="16">
        <v>48</v>
      </c>
      <c r="D52" s="4">
        <v>937</v>
      </c>
      <c r="E52" s="6">
        <v>424</v>
      </c>
      <c r="F52" s="4">
        <f t="shared" si="13"/>
        <v>45.250800426894344</v>
      </c>
      <c r="G52" s="3">
        <v>9</v>
      </c>
      <c r="H52" s="7">
        <v>415</v>
      </c>
      <c r="I52" s="3">
        <v>169</v>
      </c>
      <c r="J52" s="27">
        <f t="shared" si="14"/>
        <v>40.72289156626506</v>
      </c>
      <c r="K52" s="3">
        <v>0</v>
      </c>
      <c r="L52" s="23">
        <f t="shared" si="15"/>
        <v>0</v>
      </c>
      <c r="M52" s="3">
        <v>23</v>
      </c>
      <c r="N52" s="7">
        <f t="shared" si="16"/>
        <v>5.542168674698795</v>
      </c>
      <c r="O52" s="3">
        <v>62</v>
      </c>
      <c r="P52" s="13">
        <f t="shared" si="17"/>
        <v>14.939759036144578</v>
      </c>
      <c r="Q52" s="3">
        <v>25</v>
      </c>
      <c r="R52" s="24">
        <f t="shared" si="18"/>
        <v>6.024096385542169</v>
      </c>
      <c r="S52" s="3">
        <v>8</v>
      </c>
      <c r="T52" s="28">
        <f t="shared" si="19"/>
        <v>1.927710843373494</v>
      </c>
      <c r="U52" s="3">
        <v>9</v>
      </c>
      <c r="V52" s="25">
        <f t="shared" si="20"/>
        <v>2.1686746987951806</v>
      </c>
      <c r="W52" s="3">
        <v>1</v>
      </c>
      <c r="X52" s="26">
        <f t="shared" si="21"/>
        <v>0.24096385542168675</v>
      </c>
      <c r="Y52" s="3">
        <v>99</v>
      </c>
      <c r="Z52" s="22">
        <f t="shared" si="22"/>
        <v>23.85542168674699</v>
      </c>
      <c r="AA52" s="3">
        <v>15</v>
      </c>
      <c r="AB52" s="26">
        <f t="shared" si="23"/>
        <v>3.6144578313253013</v>
      </c>
      <c r="AC52" s="3">
        <v>4</v>
      </c>
      <c r="AD52" s="23">
        <f t="shared" si="24"/>
        <v>0.963855421686747</v>
      </c>
      <c r="AE52" s="3">
        <v>0</v>
      </c>
      <c r="AF52" s="7">
        <f t="shared" si="25"/>
        <v>0</v>
      </c>
    </row>
    <row r="53" spans="3:33" s="8" customFormat="1" ht="15.75">
      <c r="C53" s="17" t="s">
        <v>14</v>
      </c>
      <c r="D53" s="9">
        <f>D33+D34+D35+D36+D37+D38+D39+D40+D41+D42+D43+D44+D45+D46+D47+D48+D49+D50+D51+D52</f>
        <v>19744</v>
      </c>
      <c r="E53" s="12">
        <f>E33+E34+E35+E36+E37+E38+E39+E40+E41+E42+E43+E44+E45+E46+E47+E48+E49+E50+E51+E52</f>
        <v>8712</v>
      </c>
      <c r="F53" s="9">
        <f t="shared" si="13"/>
        <v>44.12479740680713</v>
      </c>
      <c r="G53" s="9">
        <f>G33+G34+G35+G36+G37+G38+G39+G40+G41+G42+G43+G44+G45+G46+G47+G48+G49+G50+G51+G52</f>
        <v>200</v>
      </c>
      <c r="H53" s="12">
        <v>8512</v>
      </c>
      <c r="I53" s="9">
        <v>3431</v>
      </c>
      <c r="J53" s="20">
        <f t="shared" si="14"/>
        <v>40.3078007518797</v>
      </c>
      <c r="K53" s="9">
        <v>19</v>
      </c>
      <c r="L53" s="12">
        <f t="shared" si="15"/>
        <v>0.22321428571428573</v>
      </c>
      <c r="M53" s="9">
        <v>619</v>
      </c>
      <c r="N53" s="12">
        <f t="shared" si="16"/>
        <v>7.272086466165414</v>
      </c>
      <c r="O53" s="9">
        <v>1420</v>
      </c>
      <c r="P53" s="12">
        <f t="shared" si="17"/>
        <v>16.68233082706767</v>
      </c>
      <c r="Q53" s="9">
        <v>390</v>
      </c>
      <c r="R53" s="12">
        <f t="shared" si="18"/>
        <v>4.581766917293233</v>
      </c>
      <c r="S53" s="9">
        <v>168</v>
      </c>
      <c r="T53" s="12">
        <f t="shared" si="19"/>
        <v>1.9736842105263157</v>
      </c>
      <c r="U53" s="9">
        <v>234</v>
      </c>
      <c r="V53" s="12">
        <f t="shared" si="20"/>
        <v>2.7490601503759398</v>
      </c>
      <c r="W53" s="9">
        <v>97</v>
      </c>
      <c r="X53" s="12">
        <f t="shared" si="21"/>
        <v>1.1395676691729324</v>
      </c>
      <c r="Y53" s="9">
        <v>1684</v>
      </c>
      <c r="Z53" s="20">
        <f t="shared" si="22"/>
        <v>19.783834586466167</v>
      </c>
      <c r="AA53" s="9">
        <v>298</v>
      </c>
      <c r="AB53" s="12">
        <f t="shared" si="23"/>
        <v>3.5009398496240602</v>
      </c>
      <c r="AC53" s="9">
        <v>144</v>
      </c>
      <c r="AD53" s="12">
        <f t="shared" si="24"/>
        <v>1.6917293233082706</v>
      </c>
      <c r="AE53" s="9">
        <v>8</v>
      </c>
      <c r="AF53" s="12">
        <f t="shared" si="25"/>
        <v>0.09398496240601503</v>
      </c>
      <c r="AG53" s="9">
        <f>AG33+AG34+AG35+AG36+AG37+AG38+AG39+AG40+AG41+AG42+AG43+AG44+AG45+AG46+AG47+AG48+AG49+AG50+AG51+AG52</f>
        <v>0</v>
      </c>
    </row>
    <row r="55" spans="3:33" s="10" customFormat="1" ht="15.75">
      <c r="C55" s="18" t="s">
        <v>15</v>
      </c>
      <c r="D55" s="11">
        <f>D31+D53</f>
        <v>49172</v>
      </c>
      <c r="E55" s="13">
        <f>E31+E53</f>
        <v>20726</v>
      </c>
      <c r="F55" s="11">
        <f>E55*100/D55</f>
        <v>42.150004067355404</v>
      </c>
      <c r="G55" s="11">
        <f>G31+G53</f>
        <v>564</v>
      </c>
      <c r="H55" s="13">
        <f>H31+H53</f>
        <v>20161</v>
      </c>
      <c r="I55" s="11">
        <f>I31+I53</f>
        <v>7726</v>
      </c>
      <c r="J55" s="21">
        <f>I55*100/H55</f>
        <v>38.32151182977035</v>
      </c>
      <c r="K55" s="11">
        <f>K31+K53</f>
        <v>70</v>
      </c>
      <c r="L55" s="13">
        <f>K55*100/H55</f>
        <v>0.3472049997519964</v>
      </c>
      <c r="M55" s="11">
        <f>M31+M53</f>
        <v>1565</v>
      </c>
      <c r="N55" s="13">
        <f>M55*100/H55</f>
        <v>7.762511780169635</v>
      </c>
      <c r="O55" s="11">
        <f>O31+O53</f>
        <v>3301</v>
      </c>
      <c r="P55" s="13">
        <f>O55*100/H55</f>
        <v>16.373195774019145</v>
      </c>
      <c r="Q55" s="11">
        <f>Q31+Q53</f>
        <v>943</v>
      </c>
      <c r="R55" s="13">
        <f>Q55*100/H55</f>
        <v>4.677347353801895</v>
      </c>
      <c r="S55" s="11">
        <f>S31+S53</f>
        <v>349</v>
      </c>
      <c r="T55" s="13">
        <f>S55*100/H55</f>
        <v>1.7310649273349537</v>
      </c>
      <c r="U55" s="11">
        <f>U31+U53</f>
        <v>567</v>
      </c>
      <c r="V55" s="13">
        <f>U55*100/H55</f>
        <v>2.812360497991171</v>
      </c>
      <c r="W55" s="11">
        <f>W31+W53</f>
        <v>173</v>
      </c>
      <c r="X55" s="13">
        <f>W55*100/H55</f>
        <v>0.858092356529934</v>
      </c>
      <c r="Y55" s="11">
        <f>Y31+Y53</f>
        <v>4422</v>
      </c>
      <c r="Z55" s="21">
        <f>Y55*100/H55</f>
        <v>21.93343584147612</v>
      </c>
      <c r="AA55" s="11">
        <f>AA31+AA53</f>
        <v>656</v>
      </c>
      <c r="AB55" s="13">
        <f>AA55*100/H55</f>
        <v>3.2538068548187096</v>
      </c>
      <c r="AC55" s="11">
        <f>AC31+AC53</f>
        <v>356</v>
      </c>
      <c r="AD55" s="13">
        <f>AC55*100/H55</f>
        <v>1.7657854273101532</v>
      </c>
      <c r="AE55" s="11">
        <f>AE31+AE53</f>
        <v>43</v>
      </c>
      <c r="AF55" s="13">
        <f>AE55*100/H55</f>
        <v>0.21328307127622637</v>
      </c>
      <c r="AG55" s="11">
        <f>AG31+AG53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Chancrogne</dc:creator>
  <cp:keywords/>
  <dc:description/>
  <cp:lastModifiedBy>Elie Chancrogne</cp:lastModifiedBy>
  <dcterms:created xsi:type="dcterms:W3CDTF">2010-03-02T20:09:08Z</dcterms:created>
  <dcterms:modified xsi:type="dcterms:W3CDTF">2010-03-15T00:12:34Z</dcterms:modified>
  <cp:category/>
  <cp:version/>
  <cp:contentType/>
  <cp:contentStatus/>
</cp:coreProperties>
</file>